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491" yWindow="65491" windowWidth="14760" windowHeight="6870" activeTab="1"/>
  </bookViews>
  <sheets>
    <sheet name="URI" sheetId="1" r:id="rId1"/>
    <sheet name="Leistung" sheetId="2" r:id="rId2"/>
  </sheets>
  <definedNames>
    <definedName name="_xlnm.Print_Area" localSheetId="0">'URI'!$A$1:$AE$19</definedName>
  </definedNames>
  <calcPr fullCalcOnLoad="1"/>
</workbook>
</file>

<file path=xl/sharedStrings.xml><?xml version="1.0" encoding="utf-8"?>
<sst xmlns="http://schemas.openxmlformats.org/spreadsheetml/2006/main" count="121" uniqueCount="34">
  <si>
    <t>Strom</t>
  </si>
  <si>
    <t>Spannung</t>
  </si>
  <si>
    <t>V</t>
  </si>
  <si>
    <t>A</t>
  </si>
  <si>
    <t>Eingabefeld (hier Werte eintragen)</t>
  </si>
  <si>
    <t>Ergebnisfeld</t>
  </si>
  <si>
    <t>Erklärung:</t>
  </si>
  <si>
    <t>Widerstandsberechnung</t>
  </si>
  <si>
    <t>mA</t>
  </si>
  <si>
    <t>Widerstand</t>
  </si>
  <si>
    <t>kOhm</t>
  </si>
  <si>
    <t>Stromberechnung</t>
  </si>
  <si>
    <t>Spannungsberechnung</t>
  </si>
  <si>
    <t>Gleich- /Wechselstrom</t>
  </si>
  <si>
    <t>Leistung</t>
  </si>
  <si>
    <t>W</t>
  </si>
  <si>
    <t>kW</t>
  </si>
  <si>
    <t>Strom bekannt</t>
  </si>
  <si>
    <t>Leistung bekannt</t>
  </si>
  <si>
    <t>Drehstrom</t>
  </si>
  <si>
    <t>cos phi</t>
  </si>
  <si>
    <t>cos phi_auto</t>
  </si>
  <si>
    <t>(Motor)</t>
  </si>
  <si>
    <t>Zwischenergebnis</t>
  </si>
  <si>
    <t>cos phi_auto ergibt sich aus den</t>
  </si>
  <si>
    <t>Motordaten</t>
  </si>
  <si>
    <t>Wirk.grad</t>
  </si>
  <si>
    <t>Leistung el.</t>
  </si>
  <si>
    <t>cos phi (hand)</t>
  </si>
  <si>
    <t>cos phi (auto)</t>
  </si>
  <si>
    <t>Leistung mech.</t>
  </si>
  <si>
    <t>Ω</t>
  </si>
  <si>
    <t>kΩ</t>
  </si>
  <si>
    <t>Andere Eingabemöglichkeit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</si>
</sst>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"/>
    <numFmt numFmtId="174" formatCode="#,##0.000"/>
    <numFmt numFmtId="175" formatCode="0.00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color indexed="13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10"/>
      <color indexed="13"/>
      <name val="Arial"/>
      <family val="2"/>
    </font>
    <font>
      <b/>
      <sz val="12"/>
      <color indexed="21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hair"/>
    </border>
    <border>
      <left style="thin"/>
      <right style="thin"/>
      <top style="thin"/>
      <bottom style="thin"/>
    </border>
    <border>
      <left style="thick">
        <color indexed="53"/>
      </left>
      <right style="thick">
        <color indexed="53"/>
      </right>
      <top style="thick">
        <color indexed="53"/>
      </top>
      <bottom style="thin"/>
    </border>
    <border>
      <left style="thick">
        <color indexed="53"/>
      </left>
      <right style="thick">
        <color indexed="53"/>
      </right>
      <top style="thin"/>
      <bottom style="thick">
        <color indexed="53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medium"/>
    </border>
    <border>
      <left style="thick">
        <color indexed="14"/>
      </left>
      <right style="thick">
        <color indexed="14"/>
      </right>
      <top style="thin"/>
      <bottom style="thick">
        <color indexed="14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/>
    </xf>
    <xf numFmtId="0" fontId="1" fillId="3" borderId="2" xfId="0" applyFont="1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174" fontId="2" fillId="5" borderId="4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6" fillId="5" borderId="0" xfId="0" applyFont="1" applyFill="1" applyAlignment="1">
      <alignment/>
    </xf>
    <xf numFmtId="0" fontId="2" fillId="5" borderId="0" xfId="0" applyFont="1" applyFill="1" applyAlignment="1">
      <alignment/>
    </xf>
    <xf numFmtId="0" fontId="6" fillId="5" borderId="0" xfId="0" applyFont="1" applyFill="1" applyAlignment="1">
      <alignment horizontal="center"/>
    </xf>
    <xf numFmtId="0" fontId="0" fillId="7" borderId="5" xfId="0" applyFill="1" applyBorder="1" applyAlignment="1" applyProtection="1">
      <alignment/>
      <protection/>
    </xf>
    <xf numFmtId="0" fontId="0" fillId="7" borderId="4" xfId="0" applyFill="1" applyBorder="1" applyAlignment="1" applyProtection="1">
      <alignment/>
      <protection/>
    </xf>
    <xf numFmtId="0" fontId="0" fillId="7" borderId="4" xfId="0" applyFill="1" applyBorder="1" applyAlignment="1" applyProtection="1">
      <alignment horizontal="center"/>
      <protection/>
    </xf>
    <xf numFmtId="0" fontId="0" fillId="7" borderId="6" xfId="0" applyFill="1" applyBorder="1" applyAlignment="1" applyProtection="1">
      <alignment/>
      <protection/>
    </xf>
    <xf numFmtId="0" fontId="5" fillId="7" borderId="0" xfId="0" applyFont="1" applyFill="1" applyBorder="1" applyAlignment="1" applyProtection="1">
      <alignment horizontal="center"/>
      <protection/>
    </xf>
    <xf numFmtId="0" fontId="0" fillId="7" borderId="0" xfId="0" applyFill="1" applyBorder="1" applyAlignment="1" applyProtection="1">
      <alignment/>
      <protection/>
    </xf>
    <xf numFmtId="3" fontId="3" fillId="8" borderId="7" xfId="0" applyNumberFormat="1" applyFont="1" applyFill="1" applyBorder="1" applyAlignment="1" applyProtection="1">
      <alignment horizontal="center"/>
      <protection/>
    </xf>
    <xf numFmtId="0" fontId="0" fillId="7" borderId="0" xfId="0" applyFill="1" applyBorder="1" applyAlignment="1" applyProtection="1">
      <alignment horizontal="center"/>
      <protection/>
    </xf>
    <xf numFmtId="0" fontId="4" fillId="7" borderId="0" xfId="0" applyFont="1" applyFill="1" applyBorder="1" applyAlignment="1" applyProtection="1">
      <alignment/>
      <protection/>
    </xf>
    <xf numFmtId="0" fontId="0" fillId="7" borderId="8" xfId="0" applyFill="1" applyBorder="1" applyAlignment="1" applyProtection="1">
      <alignment/>
      <protection/>
    </xf>
    <xf numFmtId="0" fontId="0" fillId="7" borderId="9" xfId="0" applyFill="1" applyBorder="1" applyAlignment="1" applyProtection="1">
      <alignment/>
      <protection/>
    </xf>
    <xf numFmtId="0" fontId="0" fillId="7" borderId="9" xfId="0" applyFill="1" applyBorder="1" applyAlignment="1" applyProtection="1">
      <alignment horizontal="center"/>
      <protection/>
    </xf>
    <xf numFmtId="173" fontId="3" fillId="0" borderId="0" xfId="0" applyNumberFormat="1" applyFont="1" applyFill="1" applyBorder="1" applyAlignment="1" applyProtection="1">
      <alignment horizontal="center"/>
      <protection locked="0"/>
    </xf>
    <xf numFmtId="3" fontId="3" fillId="2" borderId="0" xfId="0" applyNumberFormat="1" applyFont="1" applyFill="1" applyBorder="1" applyAlignment="1" applyProtection="1">
      <alignment horizontal="center"/>
      <protection locked="0"/>
    </xf>
    <xf numFmtId="4" fontId="3" fillId="2" borderId="0" xfId="0" applyNumberFormat="1" applyFont="1" applyFill="1" applyBorder="1" applyAlignment="1" applyProtection="1">
      <alignment horizontal="center"/>
      <protection locked="0"/>
    </xf>
    <xf numFmtId="173" fontId="2" fillId="2" borderId="0" xfId="0" applyNumberFormat="1" applyFont="1" applyFill="1" applyBorder="1" applyAlignment="1">
      <alignment horizontal="center"/>
    </xf>
    <xf numFmtId="173" fontId="3" fillId="2" borderId="0" xfId="0" applyNumberFormat="1" applyFont="1" applyFill="1" applyBorder="1" applyAlignment="1" applyProtection="1">
      <alignment horizontal="center"/>
      <protection locked="0"/>
    </xf>
    <xf numFmtId="3" fontId="3" fillId="7" borderId="0" xfId="0" applyNumberFormat="1" applyFont="1" applyFill="1" applyBorder="1" applyAlignment="1" applyProtection="1">
      <alignment horizontal="center"/>
      <protection/>
    </xf>
    <xf numFmtId="173" fontId="2" fillId="7" borderId="0" xfId="0" applyNumberFormat="1" applyFont="1" applyFill="1" applyBorder="1" applyAlignment="1" applyProtection="1">
      <alignment horizontal="center"/>
      <protection/>
    </xf>
    <xf numFmtId="173" fontId="2" fillId="5" borderId="7" xfId="0" applyNumberFormat="1" applyFont="1" applyFill="1" applyBorder="1" applyAlignment="1" applyProtection="1">
      <alignment horizontal="center"/>
      <protection/>
    </xf>
    <xf numFmtId="173" fontId="2" fillId="2" borderId="4" xfId="0" applyNumberFormat="1" applyFont="1" applyFill="1" applyBorder="1" applyAlignment="1">
      <alignment horizontal="center"/>
    </xf>
    <xf numFmtId="0" fontId="0" fillId="6" borderId="0" xfId="0" applyFill="1" applyAlignment="1">
      <alignment horizontal="left"/>
    </xf>
    <xf numFmtId="0" fontId="6" fillId="5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3" borderId="2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0" fillId="7" borderId="4" xfId="0" applyFill="1" applyBorder="1" applyAlignment="1" applyProtection="1">
      <alignment horizontal="left"/>
      <protection/>
    </xf>
    <xf numFmtId="0" fontId="0" fillId="7" borderId="0" xfId="0" applyFill="1" applyBorder="1" applyAlignment="1" applyProtection="1">
      <alignment horizontal="left"/>
      <protection/>
    </xf>
    <xf numFmtId="0" fontId="0" fillId="7" borderId="9" xfId="0" applyFill="1" applyBorder="1" applyAlignment="1" applyProtection="1">
      <alignment horizontal="left"/>
      <protection/>
    </xf>
    <xf numFmtId="175" fontId="3" fillId="8" borderId="10" xfId="0" applyNumberFormat="1" applyFont="1" applyFill="1" applyBorder="1" applyAlignment="1" applyProtection="1">
      <alignment horizontal="center"/>
      <protection locked="0"/>
    </xf>
    <xf numFmtId="175" fontId="3" fillId="8" borderId="11" xfId="0" applyNumberFormat="1" applyFont="1" applyFill="1" applyBorder="1" applyAlignment="1" applyProtection="1">
      <alignment horizontal="center"/>
      <protection locked="0"/>
    </xf>
    <xf numFmtId="0" fontId="0" fillId="3" borderId="2" xfId="0" applyFill="1" applyBorder="1" applyAlignment="1">
      <alignment/>
    </xf>
    <xf numFmtId="175" fontId="3" fillId="2" borderId="0" xfId="0" applyNumberFormat="1" applyFont="1" applyFill="1" applyBorder="1" applyAlignment="1" applyProtection="1">
      <alignment horizontal="center"/>
      <protection locked="0"/>
    </xf>
    <xf numFmtId="175" fontId="3" fillId="8" borderId="7" xfId="0" applyNumberFormat="1" applyFont="1" applyFill="1" applyBorder="1" applyAlignment="1" applyProtection="1">
      <alignment horizontal="center"/>
      <protection locked="0"/>
    </xf>
    <xf numFmtId="173" fontId="2" fillId="5" borderId="4" xfId="0" applyNumberFormat="1" applyFont="1" applyFill="1" applyBorder="1" applyAlignment="1">
      <alignment horizontal="center"/>
    </xf>
    <xf numFmtId="172" fontId="3" fillId="8" borderId="11" xfId="0" applyNumberFormat="1" applyFont="1" applyFill="1" applyBorder="1" applyAlignment="1" applyProtection="1">
      <alignment horizontal="center"/>
      <protection locked="0"/>
    </xf>
    <xf numFmtId="0" fontId="8" fillId="3" borderId="2" xfId="0" applyFont="1" applyFill="1" applyBorder="1" applyAlignment="1">
      <alignment/>
    </xf>
    <xf numFmtId="172" fontId="3" fillId="8" borderId="10" xfId="0" applyNumberFormat="1" applyFont="1" applyFill="1" applyBorder="1" applyAlignment="1" applyProtection="1">
      <alignment horizontal="center"/>
      <protection locked="0"/>
    </xf>
    <xf numFmtId="2" fontId="3" fillId="8" borderId="7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>
      <alignment horizontal="center" vertical="center"/>
    </xf>
    <xf numFmtId="173" fontId="2" fillId="5" borderId="7" xfId="0" applyNumberFormat="1" applyFont="1" applyFill="1" applyBorder="1" applyAlignment="1">
      <alignment horizontal="center"/>
    </xf>
    <xf numFmtId="174" fontId="2" fillId="5" borderId="7" xfId="0" applyNumberFormat="1" applyFont="1" applyFill="1" applyBorder="1" applyAlignment="1">
      <alignment horizontal="center"/>
    </xf>
    <xf numFmtId="4" fontId="2" fillId="5" borderId="4" xfId="0" applyNumberFormat="1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3" fontId="2" fillId="5" borderId="14" xfId="0" applyNumberFormat="1" applyFont="1" applyFill="1" applyBorder="1" applyAlignment="1">
      <alignment horizontal="center"/>
    </xf>
    <xf numFmtId="2" fontId="3" fillId="8" borderId="15" xfId="0" applyNumberFormat="1" applyFont="1" applyFill="1" applyBorder="1" applyAlignment="1" applyProtection="1">
      <alignment horizontal="center"/>
      <protection locked="0"/>
    </xf>
    <xf numFmtId="3" fontId="2" fillId="5" borderId="16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172" fontId="3" fillId="9" borderId="10" xfId="0" applyNumberFormat="1" applyFont="1" applyFill="1" applyBorder="1" applyAlignment="1" applyProtection="1">
      <alignment horizontal="center"/>
      <protection locked="0"/>
    </xf>
    <xf numFmtId="172" fontId="3" fillId="10" borderId="10" xfId="0" applyNumberFormat="1" applyFont="1" applyFill="1" applyBorder="1" applyAlignment="1" applyProtection="1">
      <alignment horizontal="center"/>
      <protection locked="0"/>
    </xf>
    <xf numFmtId="173" fontId="2" fillId="5" borderId="14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175" fontId="3" fillId="2" borderId="0" xfId="0" applyNumberFormat="1" applyFont="1" applyFill="1" applyBorder="1" applyAlignment="1" applyProtection="1">
      <alignment horizontal="center"/>
      <protection/>
    </xf>
    <xf numFmtId="0" fontId="9" fillId="2" borderId="0" xfId="0" applyFont="1" applyFill="1" applyAlignment="1">
      <alignment horizontal="left"/>
    </xf>
    <xf numFmtId="0" fontId="1" fillId="2" borderId="0" xfId="0" applyFont="1" applyFill="1" applyBorder="1" applyAlignment="1" applyProtection="1">
      <alignment horizontal="right"/>
      <protection/>
    </xf>
    <xf numFmtId="0" fontId="0" fillId="2" borderId="0" xfId="0" applyFill="1" applyBorder="1" applyAlignment="1" applyProtection="1">
      <alignment horizontal="right"/>
      <protection/>
    </xf>
    <xf numFmtId="3" fontId="3" fillId="2" borderId="0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0" fillId="4" borderId="0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3" fillId="2" borderId="0" xfId="0" applyNumberFormat="1" applyFont="1" applyFill="1" applyBorder="1" applyAlignment="1" applyProtection="1">
      <alignment horizontal="center"/>
      <protection/>
    </xf>
    <xf numFmtId="172" fontId="3" fillId="2" borderId="0" xfId="0" applyNumberFormat="1" applyFont="1" applyFill="1" applyBorder="1" applyAlignment="1" applyProtection="1">
      <alignment horizontal="center"/>
      <protection/>
    </xf>
    <xf numFmtId="4" fontId="3" fillId="2" borderId="0" xfId="0" applyNumberFormat="1" applyFont="1" applyFill="1" applyBorder="1" applyAlignment="1" applyProtection="1">
      <alignment horizontal="center"/>
      <protection/>
    </xf>
    <xf numFmtId="1" fontId="3" fillId="2" borderId="0" xfId="0" applyNumberFormat="1" applyFont="1" applyFill="1" applyBorder="1" applyAlignment="1" applyProtection="1">
      <alignment horizontal="center"/>
      <protection/>
    </xf>
    <xf numFmtId="4" fontId="2" fillId="2" borderId="0" xfId="0" applyNumberFormat="1" applyFont="1" applyFill="1" applyBorder="1" applyAlignment="1" applyProtection="1">
      <alignment horizontal="center"/>
      <protection/>
    </xf>
    <xf numFmtId="173" fontId="2" fillId="2" borderId="0" xfId="0" applyNumberFormat="1" applyFont="1" applyFill="1" applyBorder="1" applyAlignment="1" applyProtection="1">
      <alignment horizontal="center"/>
      <protection/>
    </xf>
    <xf numFmtId="2" fontId="3" fillId="2" borderId="0" xfId="0" applyNumberFormat="1" applyFont="1" applyFill="1" applyBorder="1" applyAlignment="1" applyProtection="1">
      <alignment horizontal="center"/>
      <protection/>
    </xf>
    <xf numFmtId="174" fontId="2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left"/>
      <protection/>
    </xf>
    <xf numFmtId="173" fontId="3" fillId="0" borderId="0" xfId="0" applyNumberFormat="1" applyFont="1" applyFill="1" applyBorder="1" applyAlignment="1" applyProtection="1">
      <alignment horizontal="center"/>
      <protection/>
    </xf>
    <xf numFmtId="173" fontId="3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15</xdr:row>
      <xdr:rowOff>104775</xdr:rowOff>
    </xdr:from>
    <xdr:to>
      <xdr:col>11</xdr:col>
      <xdr:colOff>409575</xdr:colOff>
      <xdr:row>15</xdr:row>
      <xdr:rowOff>104775</xdr:rowOff>
    </xdr:to>
    <xdr:sp>
      <xdr:nvSpPr>
        <xdr:cNvPr id="1" name="Line 7"/>
        <xdr:cNvSpPr>
          <a:spLocks/>
        </xdr:cNvSpPr>
      </xdr:nvSpPr>
      <xdr:spPr>
        <a:xfrm flipH="1">
          <a:off x="3343275" y="22193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16</xdr:row>
      <xdr:rowOff>123825</xdr:rowOff>
    </xdr:from>
    <xdr:to>
      <xdr:col>11</xdr:col>
      <xdr:colOff>400050</xdr:colOff>
      <xdr:row>16</xdr:row>
      <xdr:rowOff>123825</xdr:rowOff>
    </xdr:to>
    <xdr:sp>
      <xdr:nvSpPr>
        <xdr:cNvPr id="2" name="Line 9"/>
        <xdr:cNvSpPr>
          <a:spLocks/>
        </xdr:cNvSpPr>
      </xdr:nvSpPr>
      <xdr:spPr>
        <a:xfrm flipH="1">
          <a:off x="3343275" y="2447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14</xdr:row>
      <xdr:rowOff>38100</xdr:rowOff>
    </xdr:from>
    <xdr:to>
      <xdr:col>5</xdr:col>
      <xdr:colOff>295275</xdr:colOff>
      <xdr:row>20</xdr:row>
      <xdr:rowOff>9525</xdr:rowOff>
    </xdr:to>
    <xdr:grpSp>
      <xdr:nvGrpSpPr>
        <xdr:cNvPr id="3" name="Group 22"/>
        <xdr:cNvGrpSpPr>
          <a:grpSpLocks/>
        </xdr:cNvGrpSpPr>
      </xdr:nvGrpSpPr>
      <xdr:grpSpPr>
        <a:xfrm>
          <a:off x="1085850" y="2038350"/>
          <a:ext cx="952500" cy="895350"/>
          <a:chOff x="172" y="324"/>
          <a:chExt cx="100" cy="94"/>
        </a:xfrm>
        <a:solidFill>
          <a:srgbClr val="FFFFFF"/>
        </a:solidFill>
      </xdr:grpSpPr>
      <xdr:sp>
        <xdr:nvSpPr>
          <xdr:cNvPr id="4" name="Line 16"/>
          <xdr:cNvSpPr>
            <a:spLocks/>
          </xdr:cNvSpPr>
        </xdr:nvSpPr>
        <xdr:spPr>
          <a:xfrm rot="20989522" flipH="1">
            <a:off x="172" y="324"/>
            <a:ext cx="50" cy="6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7"/>
          <xdr:cNvSpPr>
            <a:spLocks/>
          </xdr:cNvSpPr>
        </xdr:nvSpPr>
        <xdr:spPr>
          <a:xfrm rot="17579410" flipH="1">
            <a:off x="205" y="331"/>
            <a:ext cx="67" cy="4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18"/>
          <xdr:cNvSpPr>
            <a:spLocks/>
          </xdr:cNvSpPr>
        </xdr:nvSpPr>
        <xdr:spPr>
          <a:xfrm rot="13853214" flipH="1">
            <a:off x="188" y="367"/>
            <a:ext cx="63" cy="5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19"/>
          <xdr:cNvSpPr txBox="1">
            <a:spLocks noChangeArrowheads="1"/>
          </xdr:cNvSpPr>
        </xdr:nvSpPr>
        <xdr:spPr>
          <a:xfrm>
            <a:off x="206" y="341"/>
            <a:ext cx="22" cy="23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rPr>
              <a:t>U</a:t>
            </a:r>
          </a:p>
        </xdr:txBody>
      </xdr:sp>
      <xdr:sp>
        <xdr:nvSpPr>
          <xdr:cNvPr id="8" name="TextBox 20"/>
          <xdr:cNvSpPr txBox="1">
            <a:spLocks noChangeArrowheads="1"/>
          </xdr:cNvSpPr>
        </xdr:nvSpPr>
        <xdr:spPr>
          <a:xfrm>
            <a:off x="194" y="367"/>
            <a:ext cx="22" cy="23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rPr>
              <a:t>RU</a:t>
            </a:r>
          </a:p>
        </xdr:txBody>
      </xdr:sp>
      <xdr:sp>
        <xdr:nvSpPr>
          <xdr:cNvPr id="9" name="TextBox 21"/>
          <xdr:cNvSpPr txBox="1">
            <a:spLocks noChangeArrowheads="1"/>
          </xdr:cNvSpPr>
        </xdr:nvSpPr>
        <xdr:spPr>
          <a:xfrm>
            <a:off x="220" y="367"/>
            <a:ext cx="22" cy="23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8080"/>
                </a:solidFill>
                <a:latin typeface="Arial"/>
                <a:ea typeface="Arial"/>
                <a:cs typeface="Arial"/>
              </a:rPr>
              <a:t>I</a:t>
            </a:r>
          </a:p>
        </xdr:txBody>
      </xdr:sp>
    </xdr:grpSp>
    <xdr:clientData/>
  </xdr:twoCellAnchor>
  <xdr:twoCellAnchor>
    <xdr:from>
      <xdr:col>13</xdr:col>
      <xdr:colOff>409575</xdr:colOff>
      <xdr:row>7</xdr:row>
      <xdr:rowOff>0</xdr:rowOff>
    </xdr:from>
    <xdr:to>
      <xdr:col>13</xdr:col>
      <xdr:colOff>409575</xdr:colOff>
      <xdr:row>8</xdr:row>
      <xdr:rowOff>66675</xdr:rowOff>
    </xdr:to>
    <xdr:sp>
      <xdr:nvSpPr>
        <xdr:cNvPr id="10" name="Line 24"/>
        <xdr:cNvSpPr>
          <a:spLocks/>
        </xdr:cNvSpPr>
      </xdr:nvSpPr>
      <xdr:spPr>
        <a:xfrm>
          <a:off x="4486275" y="10001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104775</xdr:colOff>
      <xdr:row>8</xdr:row>
      <xdr:rowOff>9525</xdr:rowOff>
    </xdr:from>
    <xdr:to>
      <xdr:col>13</xdr:col>
      <xdr:colOff>104775</xdr:colOff>
      <xdr:row>11</xdr:row>
      <xdr:rowOff>0</xdr:rowOff>
    </xdr:to>
    <xdr:sp>
      <xdr:nvSpPr>
        <xdr:cNvPr id="11" name="Line 25"/>
        <xdr:cNvSpPr>
          <a:spLocks/>
        </xdr:cNvSpPr>
      </xdr:nvSpPr>
      <xdr:spPr>
        <a:xfrm>
          <a:off x="4181475" y="12192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8</xdr:row>
      <xdr:rowOff>9525</xdr:rowOff>
    </xdr:from>
    <xdr:to>
      <xdr:col>5</xdr:col>
      <xdr:colOff>104775</xdr:colOff>
      <xdr:row>11</xdr:row>
      <xdr:rowOff>0</xdr:rowOff>
    </xdr:to>
    <xdr:sp>
      <xdr:nvSpPr>
        <xdr:cNvPr id="12" name="Line 26"/>
        <xdr:cNvSpPr>
          <a:spLocks/>
        </xdr:cNvSpPr>
      </xdr:nvSpPr>
      <xdr:spPr>
        <a:xfrm>
          <a:off x="1847850" y="12192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6</xdr:row>
      <xdr:rowOff>200025</xdr:rowOff>
    </xdr:from>
    <xdr:to>
      <xdr:col>5</xdr:col>
      <xdr:colOff>419100</xdr:colOff>
      <xdr:row>9</xdr:row>
      <xdr:rowOff>47625</xdr:rowOff>
    </xdr:to>
    <xdr:sp>
      <xdr:nvSpPr>
        <xdr:cNvPr id="13" name="Line 27"/>
        <xdr:cNvSpPr>
          <a:spLocks/>
        </xdr:cNvSpPr>
      </xdr:nvSpPr>
      <xdr:spPr>
        <a:xfrm>
          <a:off x="2162175" y="9906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16</xdr:row>
      <xdr:rowOff>104775</xdr:rowOff>
    </xdr:from>
    <xdr:to>
      <xdr:col>11</xdr:col>
      <xdr:colOff>409575</xdr:colOff>
      <xdr:row>16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124200" y="27146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17</xdr:row>
      <xdr:rowOff>123825</xdr:rowOff>
    </xdr:from>
    <xdr:to>
      <xdr:col>11</xdr:col>
      <xdr:colOff>400050</xdr:colOff>
      <xdr:row>17</xdr:row>
      <xdr:rowOff>123825</xdr:rowOff>
    </xdr:to>
    <xdr:sp>
      <xdr:nvSpPr>
        <xdr:cNvPr id="2" name="Line 2"/>
        <xdr:cNvSpPr>
          <a:spLocks/>
        </xdr:cNvSpPr>
      </xdr:nvSpPr>
      <xdr:spPr>
        <a:xfrm flipH="1">
          <a:off x="3124200" y="29432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18</xdr:row>
      <xdr:rowOff>104775</xdr:rowOff>
    </xdr:from>
    <xdr:to>
      <xdr:col>11</xdr:col>
      <xdr:colOff>409575</xdr:colOff>
      <xdr:row>18</xdr:row>
      <xdr:rowOff>104775</xdr:rowOff>
    </xdr:to>
    <xdr:sp>
      <xdr:nvSpPr>
        <xdr:cNvPr id="3" name="Line 10"/>
        <xdr:cNvSpPr>
          <a:spLocks/>
        </xdr:cNvSpPr>
      </xdr:nvSpPr>
      <xdr:spPr>
        <a:xfrm flipH="1">
          <a:off x="3133725" y="31337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257175</xdr:colOff>
      <xdr:row>21</xdr:row>
      <xdr:rowOff>28575</xdr:rowOff>
    </xdr:from>
    <xdr:to>
      <xdr:col>29</xdr:col>
      <xdr:colOff>57150</xdr:colOff>
      <xdr:row>26</xdr:row>
      <xdr:rowOff>47625</xdr:rowOff>
    </xdr:to>
    <xdr:sp>
      <xdr:nvSpPr>
        <xdr:cNvPr id="4" name="TextBox 19"/>
        <xdr:cNvSpPr txBox="1">
          <a:spLocks noChangeArrowheads="1"/>
        </xdr:cNvSpPr>
      </xdr:nvSpPr>
      <xdr:spPr>
        <a:xfrm>
          <a:off x="6429375" y="3629025"/>
          <a:ext cx="2438400" cy="8286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Hier besteht die Möglichkeit, den
cos phi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einzutragen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oder mit dem bei
Asynchronmotoren charakteristischen
(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automatisch bestimmten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) Wert  zu rechnen</a:t>
          </a:r>
        </a:p>
      </xdr:txBody>
    </xdr:sp>
    <xdr:clientData/>
  </xdr:twoCellAnchor>
  <xdr:twoCellAnchor>
    <xdr:from>
      <xdr:col>11</xdr:col>
      <xdr:colOff>28575</xdr:colOff>
      <xdr:row>44</xdr:row>
      <xdr:rowOff>104775</xdr:rowOff>
    </xdr:from>
    <xdr:to>
      <xdr:col>11</xdr:col>
      <xdr:colOff>409575</xdr:colOff>
      <xdr:row>44</xdr:row>
      <xdr:rowOff>104775</xdr:rowOff>
    </xdr:to>
    <xdr:sp>
      <xdr:nvSpPr>
        <xdr:cNvPr id="5" name="Line 23"/>
        <xdr:cNvSpPr>
          <a:spLocks/>
        </xdr:cNvSpPr>
      </xdr:nvSpPr>
      <xdr:spPr>
        <a:xfrm flipH="1">
          <a:off x="3124200" y="79914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123825</xdr:rowOff>
    </xdr:from>
    <xdr:to>
      <xdr:col>11</xdr:col>
      <xdr:colOff>400050</xdr:colOff>
      <xdr:row>45</xdr:row>
      <xdr:rowOff>123825</xdr:rowOff>
    </xdr:to>
    <xdr:sp>
      <xdr:nvSpPr>
        <xdr:cNvPr id="6" name="Line 24"/>
        <xdr:cNvSpPr>
          <a:spLocks/>
        </xdr:cNvSpPr>
      </xdr:nvSpPr>
      <xdr:spPr>
        <a:xfrm flipH="1">
          <a:off x="3124200" y="82200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46</xdr:row>
      <xdr:rowOff>104775</xdr:rowOff>
    </xdr:from>
    <xdr:to>
      <xdr:col>11</xdr:col>
      <xdr:colOff>409575</xdr:colOff>
      <xdr:row>46</xdr:row>
      <xdr:rowOff>104775</xdr:rowOff>
    </xdr:to>
    <xdr:sp>
      <xdr:nvSpPr>
        <xdr:cNvPr id="7" name="Line 25"/>
        <xdr:cNvSpPr>
          <a:spLocks/>
        </xdr:cNvSpPr>
      </xdr:nvSpPr>
      <xdr:spPr>
        <a:xfrm flipH="1">
          <a:off x="3133725" y="84105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AE91"/>
  <sheetViews>
    <sheetView workbookViewId="0" topLeftCell="A1">
      <selection activeCell="F10" sqref="F10"/>
    </sheetView>
  </sheetViews>
  <sheetFormatPr defaultColWidth="11.421875" defaultRowHeight="12.75"/>
  <cols>
    <col min="1" max="1" width="1.1484375" style="1" customWidth="1"/>
    <col min="2" max="2" width="12.28125" style="1" customWidth="1"/>
    <col min="3" max="3" width="1.28515625" style="1" customWidth="1"/>
    <col min="4" max="4" width="10.00390625" style="2" customWidth="1"/>
    <col min="5" max="5" width="1.421875" style="2" customWidth="1"/>
    <col min="6" max="6" width="7.28125" style="42" customWidth="1"/>
    <col min="7" max="7" width="1.1484375" style="2" customWidth="1"/>
    <col min="8" max="8" width="0.85546875" style="14" customWidth="1"/>
    <col min="9" max="9" width="1.1484375" style="1" customWidth="1"/>
    <col min="10" max="10" width="11.8515625" style="1" customWidth="1"/>
    <col min="11" max="11" width="1.28515625" style="1" customWidth="1"/>
    <col min="12" max="12" width="10.00390625" style="2" customWidth="1"/>
    <col min="13" max="13" width="1.421875" style="2" customWidth="1"/>
    <col min="14" max="14" width="7.140625" style="42" customWidth="1"/>
    <col min="15" max="15" width="1.1484375" style="2" customWidth="1"/>
    <col min="16" max="16" width="0.85546875" style="14" customWidth="1"/>
    <col min="17" max="17" width="1.1484375" style="1" customWidth="1"/>
    <col min="18" max="18" width="11.7109375" style="1" customWidth="1"/>
    <col min="19" max="19" width="1.28515625" style="1" customWidth="1"/>
    <col min="20" max="20" width="10.00390625" style="2" customWidth="1"/>
    <col min="21" max="21" width="1.421875" style="2" customWidth="1"/>
    <col min="22" max="22" width="8.140625" style="42" customWidth="1"/>
    <col min="23" max="23" width="1.1484375" style="42" customWidth="1"/>
    <col min="24" max="24" width="0.85546875" style="2" customWidth="1"/>
    <col min="25" max="25" width="0.9921875" style="1" customWidth="1"/>
    <col min="26" max="26" width="11.7109375" style="1" customWidth="1"/>
    <col min="27" max="27" width="1.28515625" style="1" customWidth="1"/>
    <col min="28" max="28" width="10.00390625" style="2" customWidth="1"/>
    <col min="29" max="29" width="1.421875" style="2" customWidth="1"/>
    <col min="30" max="30" width="6.8515625" style="42" customWidth="1"/>
    <col min="31" max="31" width="1.1484375" style="2" customWidth="1"/>
    <col min="32" max="35" width="11.421875" style="14" customWidth="1"/>
    <col min="36" max="16384" width="11.421875" style="1" customWidth="1"/>
  </cols>
  <sheetData>
    <row r="1" spans="1:31" ht="6.75" customHeight="1">
      <c r="A1" s="14"/>
      <c r="B1" s="14"/>
      <c r="C1" s="14"/>
      <c r="D1" s="15"/>
      <c r="E1" s="15"/>
      <c r="F1" s="40"/>
      <c r="G1" s="15"/>
      <c r="I1" s="14"/>
      <c r="J1" s="14"/>
      <c r="K1" s="14"/>
      <c r="L1" s="15"/>
      <c r="M1" s="15"/>
      <c r="N1" s="40"/>
      <c r="O1" s="15"/>
      <c r="Q1" s="14"/>
      <c r="R1" s="14"/>
      <c r="S1" s="14"/>
      <c r="T1" s="15"/>
      <c r="U1" s="15"/>
      <c r="V1" s="40"/>
      <c r="W1" s="40"/>
      <c r="X1" s="15"/>
      <c r="Y1" s="15"/>
      <c r="Z1" s="14"/>
      <c r="AA1" s="14"/>
      <c r="AB1" s="15"/>
      <c r="AC1" s="15"/>
      <c r="AD1" s="40"/>
      <c r="AE1" s="15"/>
    </row>
    <row r="2" spans="1:31" ht="15.75" customHeight="1">
      <c r="A2" s="16"/>
      <c r="B2" s="17" t="s">
        <v>7</v>
      </c>
      <c r="C2" s="16"/>
      <c r="D2" s="18"/>
      <c r="E2" s="18"/>
      <c r="F2" s="41"/>
      <c r="G2" s="18"/>
      <c r="H2" s="9"/>
      <c r="I2" s="16"/>
      <c r="J2" s="17" t="s">
        <v>11</v>
      </c>
      <c r="K2" s="16"/>
      <c r="L2" s="18"/>
      <c r="M2" s="18"/>
      <c r="N2" s="41"/>
      <c r="O2" s="18"/>
      <c r="P2" s="9"/>
      <c r="Q2" s="16"/>
      <c r="R2" s="17" t="s">
        <v>12</v>
      </c>
      <c r="S2" s="16"/>
      <c r="T2" s="18"/>
      <c r="U2" s="18"/>
      <c r="V2" s="41"/>
      <c r="W2" s="41"/>
      <c r="X2" s="9"/>
      <c r="Y2" s="18"/>
      <c r="Z2" s="17" t="s">
        <v>12</v>
      </c>
      <c r="AA2" s="16"/>
      <c r="AB2" s="18"/>
      <c r="AC2" s="18"/>
      <c r="AD2" s="41"/>
      <c r="AE2" s="18"/>
    </row>
    <row r="3" spans="8:25" ht="4.5" customHeight="1" thickBot="1">
      <c r="H3" s="9"/>
      <c r="P3" s="9"/>
      <c r="X3" s="9"/>
      <c r="Y3" s="2"/>
    </row>
    <row r="4" spans="1:31" ht="12.75">
      <c r="A4" s="3"/>
      <c r="B4" s="4"/>
      <c r="C4" s="4"/>
      <c r="D4" s="5"/>
      <c r="E4" s="43"/>
      <c r="F4" s="43"/>
      <c r="G4" s="5"/>
      <c r="H4" s="9"/>
      <c r="I4" s="51"/>
      <c r="J4" s="4"/>
      <c r="K4" s="4"/>
      <c r="L4" s="5"/>
      <c r="M4" s="43"/>
      <c r="N4" s="43"/>
      <c r="O4" s="5"/>
      <c r="P4" s="9"/>
      <c r="Q4" s="51"/>
      <c r="R4" s="4"/>
      <c r="S4" s="4"/>
      <c r="T4" s="5"/>
      <c r="U4" s="43"/>
      <c r="V4" s="43"/>
      <c r="W4" s="71"/>
      <c r="X4" s="9"/>
      <c r="Y4" s="5"/>
      <c r="Z4" s="4"/>
      <c r="AA4" s="4"/>
      <c r="AB4" s="5"/>
      <c r="AC4" s="43"/>
      <c r="AD4" s="43"/>
      <c r="AE4" s="5"/>
    </row>
    <row r="5" spans="1:31" ht="6" customHeight="1" thickBot="1">
      <c r="A5" s="6"/>
      <c r="B5" s="7"/>
      <c r="C5" s="7"/>
      <c r="D5" s="8"/>
      <c r="E5" s="8"/>
      <c r="F5" s="44"/>
      <c r="G5" s="8"/>
      <c r="H5" s="9"/>
      <c r="I5" s="7"/>
      <c r="J5" s="7"/>
      <c r="K5" s="7"/>
      <c r="L5" s="8"/>
      <c r="M5" s="8"/>
      <c r="N5" s="44"/>
      <c r="O5" s="8"/>
      <c r="P5" s="9"/>
      <c r="Q5" s="7"/>
      <c r="R5" s="7"/>
      <c r="S5" s="7"/>
      <c r="T5" s="8"/>
      <c r="U5" s="8"/>
      <c r="V5" s="44"/>
      <c r="W5" s="44"/>
      <c r="X5" s="9"/>
      <c r="Z5" s="7"/>
      <c r="AA5" s="7"/>
      <c r="AB5" s="8"/>
      <c r="AC5" s="8"/>
      <c r="AD5" s="44"/>
      <c r="AE5" s="8"/>
    </row>
    <row r="6" spans="1:31" ht="16.5" thickBot="1">
      <c r="A6" s="6"/>
      <c r="B6" s="11" t="s">
        <v>1</v>
      </c>
      <c r="C6" s="10"/>
      <c r="D6" s="49">
        <v>1</v>
      </c>
      <c r="E6" s="32"/>
      <c r="F6" s="45" t="s">
        <v>2</v>
      </c>
      <c r="G6" s="12"/>
      <c r="H6" s="9"/>
      <c r="I6" s="7"/>
      <c r="J6" s="11" t="s">
        <v>1</v>
      </c>
      <c r="K6" s="10"/>
      <c r="L6" s="49">
        <v>1</v>
      </c>
      <c r="M6" s="32"/>
      <c r="N6" s="45" t="s">
        <v>2</v>
      </c>
      <c r="O6" s="12"/>
      <c r="P6" s="9"/>
      <c r="Q6" s="7"/>
      <c r="R6" s="11" t="s">
        <v>0</v>
      </c>
      <c r="S6" s="10"/>
      <c r="T6" s="53">
        <v>1</v>
      </c>
      <c r="U6" s="32"/>
      <c r="V6" s="45" t="s">
        <v>3</v>
      </c>
      <c r="W6" s="45"/>
      <c r="X6" s="9"/>
      <c r="Z6" s="11" t="s">
        <v>0</v>
      </c>
      <c r="AA6" s="10"/>
      <c r="AB6" s="53">
        <v>1</v>
      </c>
      <c r="AC6" s="32"/>
      <c r="AD6" s="45" t="s">
        <v>8</v>
      </c>
      <c r="AE6" s="12"/>
    </row>
    <row r="7" spans="1:31" ht="16.5" thickBot="1">
      <c r="A7" s="6"/>
      <c r="B7" s="11" t="s">
        <v>0</v>
      </c>
      <c r="C7" s="12"/>
      <c r="D7" s="50">
        <v>1</v>
      </c>
      <c r="E7" s="33"/>
      <c r="F7" s="11" t="s">
        <v>3</v>
      </c>
      <c r="G7" s="12"/>
      <c r="H7" s="9"/>
      <c r="I7" s="7"/>
      <c r="J7" s="11" t="s">
        <v>9</v>
      </c>
      <c r="K7" s="12"/>
      <c r="L7" s="50">
        <v>1</v>
      </c>
      <c r="M7" s="33"/>
      <c r="N7" s="11" t="s">
        <v>31</v>
      </c>
      <c r="O7" s="12"/>
      <c r="P7" s="9"/>
      <c r="Q7" s="7"/>
      <c r="R7" s="11"/>
      <c r="S7" s="12"/>
      <c r="T7" s="52"/>
      <c r="U7" s="33"/>
      <c r="V7" s="45"/>
      <c r="W7" s="45"/>
      <c r="X7" s="9"/>
      <c r="Z7" s="11"/>
      <c r="AA7" s="12"/>
      <c r="AB7" s="52"/>
      <c r="AC7" s="33"/>
      <c r="AD7" s="45"/>
      <c r="AE7" s="12"/>
    </row>
    <row r="8" spans="1:31" ht="16.5" thickBot="1">
      <c r="A8" s="6"/>
      <c r="B8" s="11" t="s">
        <v>0</v>
      </c>
      <c r="C8" s="10"/>
      <c r="D8" s="50">
        <v>1</v>
      </c>
      <c r="E8" s="32"/>
      <c r="F8" s="45" t="s">
        <v>8</v>
      </c>
      <c r="G8" s="12"/>
      <c r="H8" s="9"/>
      <c r="I8" s="7"/>
      <c r="J8" s="11" t="s">
        <v>9</v>
      </c>
      <c r="K8" s="10"/>
      <c r="L8" s="50">
        <v>1</v>
      </c>
      <c r="M8" s="32"/>
      <c r="N8" s="45" t="s">
        <v>32</v>
      </c>
      <c r="O8" s="12"/>
      <c r="P8" s="9"/>
      <c r="Q8" s="7"/>
      <c r="R8" s="11" t="s">
        <v>9</v>
      </c>
      <c r="S8" s="10"/>
      <c r="T8" s="53">
        <v>1</v>
      </c>
      <c r="U8" s="32"/>
      <c r="V8" s="45" t="s">
        <v>31</v>
      </c>
      <c r="W8" s="11"/>
      <c r="X8" s="9"/>
      <c r="Z8" s="11" t="s">
        <v>9</v>
      </c>
      <c r="AA8" s="10"/>
      <c r="AB8" s="53">
        <v>1</v>
      </c>
      <c r="AC8" s="32"/>
      <c r="AD8" s="45" t="s">
        <v>10</v>
      </c>
      <c r="AE8" s="12"/>
    </row>
    <row r="9" spans="1:31" ht="6" customHeight="1">
      <c r="A9" s="6"/>
      <c r="B9" s="11"/>
      <c r="C9" s="10"/>
      <c r="D9" s="11"/>
      <c r="E9" s="11"/>
      <c r="F9" s="45"/>
      <c r="G9" s="12"/>
      <c r="H9" s="9"/>
      <c r="I9" s="7"/>
      <c r="J9" s="11"/>
      <c r="K9" s="10"/>
      <c r="L9" s="11"/>
      <c r="M9" s="11"/>
      <c r="N9" s="45"/>
      <c r="O9" s="12"/>
      <c r="P9" s="9"/>
      <c r="Q9" s="7"/>
      <c r="R9" s="11"/>
      <c r="S9" s="10"/>
      <c r="T9" s="11"/>
      <c r="U9" s="11"/>
      <c r="V9" s="45"/>
      <c r="W9" s="45"/>
      <c r="X9" s="9"/>
      <c r="Z9" s="11"/>
      <c r="AA9" s="10"/>
      <c r="AB9" s="11"/>
      <c r="AC9" s="11"/>
      <c r="AD9" s="45"/>
      <c r="AE9" s="12"/>
    </row>
    <row r="10" spans="1:31" ht="15.75">
      <c r="A10" s="6"/>
      <c r="B10" s="11" t="s">
        <v>9</v>
      </c>
      <c r="C10" s="11"/>
      <c r="D10" s="13">
        <f>IF(D7="","N",D6/D7)</f>
        <v>1</v>
      </c>
      <c r="E10" s="34"/>
      <c r="F10" s="11" t="s">
        <v>31</v>
      </c>
      <c r="G10" s="12"/>
      <c r="H10" s="9"/>
      <c r="I10" s="7"/>
      <c r="J10" s="11" t="s">
        <v>0</v>
      </c>
      <c r="K10" s="11"/>
      <c r="L10" s="13">
        <f>IF(L7="","N",L6/L7)</f>
        <v>1</v>
      </c>
      <c r="M10" s="34"/>
      <c r="N10" s="11" t="s">
        <v>3</v>
      </c>
      <c r="O10" s="12"/>
      <c r="P10" s="9"/>
      <c r="Q10" s="7"/>
      <c r="R10" s="11"/>
      <c r="S10" s="10"/>
      <c r="T10" s="72"/>
      <c r="U10" s="34"/>
      <c r="V10" s="45"/>
      <c r="W10" s="45"/>
      <c r="X10" s="9"/>
      <c r="Z10" s="11"/>
      <c r="AA10" s="10"/>
      <c r="AB10" s="72"/>
      <c r="AC10" s="34"/>
      <c r="AD10" s="45"/>
      <c r="AE10" s="12"/>
    </row>
    <row r="11" spans="1:31" ht="6" customHeight="1">
      <c r="A11" s="6"/>
      <c r="B11" s="11"/>
      <c r="C11" s="11"/>
      <c r="D11" s="39"/>
      <c r="E11" s="34"/>
      <c r="F11" s="45"/>
      <c r="G11" s="12"/>
      <c r="H11" s="9"/>
      <c r="I11" s="7"/>
      <c r="J11" s="11"/>
      <c r="K11" s="11"/>
      <c r="L11" s="39"/>
      <c r="M11" s="34"/>
      <c r="N11" s="45"/>
      <c r="O11" s="12"/>
      <c r="P11" s="9"/>
      <c r="Q11" s="7"/>
      <c r="R11" s="11"/>
      <c r="S11" s="11"/>
      <c r="T11" s="34"/>
      <c r="U11" s="34"/>
      <c r="V11" s="45"/>
      <c r="W11" s="45"/>
      <c r="X11" s="9"/>
      <c r="Z11" s="11"/>
      <c r="AA11" s="11"/>
      <c r="AB11" s="34"/>
      <c r="AC11" s="34"/>
      <c r="AD11" s="45"/>
      <c r="AE11" s="12"/>
    </row>
    <row r="12" spans="1:31" ht="15.75">
      <c r="A12" s="6"/>
      <c r="B12" s="11"/>
      <c r="C12" s="10"/>
      <c r="D12" s="13">
        <f>IF(D8="","N",D6/D8)</f>
        <v>1</v>
      </c>
      <c r="E12" s="34"/>
      <c r="F12" s="45" t="s">
        <v>32</v>
      </c>
      <c r="G12" s="12"/>
      <c r="H12" s="9"/>
      <c r="I12" s="7"/>
      <c r="J12" s="11" t="s">
        <v>0</v>
      </c>
      <c r="K12" s="10"/>
      <c r="L12" s="13">
        <f>IF(L8="","N",L6/L8)</f>
        <v>1</v>
      </c>
      <c r="M12" s="34"/>
      <c r="N12" s="45" t="s">
        <v>8</v>
      </c>
      <c r="O12" s="12"/>
      <c r="P12" s="9"/>
      <c r="Q12" s="7"/>
      <c r="R12" s="11" t="s">
        <v>1</v>
      </c>
      <c r="S12" s="10"/>
      <c r="T12" s="13">
        <f>T6*T8</f>
        <v>1</v>
      </c>
      <c r="U12" s="34"/>
      <c r="V12" s="45" t="s">
        <v>2</v>
      </c>
      <c r="W12" s="45"/>
      <c r="X12" s="9"/>
      <c r="Z12" s="11" t="s">
        <v>1</v>
      </c>
      <c r="AA12" s="10"/>
      <c r="AB12" s="13">
        <f>AB6*AB8</f>
        <v>1</v>
      </c>
      <c r="AC12" s="34"/>
      <c r="AD12" s="45" t="s">
        <v>2</v>
      </c>
      <c r="AE12" s="12"/>
    </row>
    <row r="13" spans="1:31" ht="6" customHeight="1">
      <c r="A13" s="6"/>
      <c r="B13" s="11"/>
      <c r="C13" s="10"/>
      <c r="D13" s="31"/>
      <c r="E13" s="35"/>
      <c r="F13" s="45"/>
      <c r="G13" s="12"/>
      <c r="H13" s="9"/>
      <c r="I13" s="7"/>
      <c r="J13" s="11"/>
      <c r="K13" s="10"/>
      <c r="L13" s="31"/>
      <c r="M13" s="35"/>
      <c r="N13" s="45"/>
      <c r="O13" s="12"/>
      <c r="P13" s="9"/>
      <c r="Q13" s="7"/>
      <c r="R13" s="11"/>
      <c r="S13" s="10"/>
      <c r="T13" s="31"/>
      <c r="U13" s="35"/>
      <c r="V13" s="45"/>
      <c r="W13" s="45"/>
      <c r="X13" s="9"/>
      <c r="Z13" s="11"/>
      <c r="AA13" s="10"/>
      <c r="AB13" s="31"/>
      <c r="AC13" s="35"/>
      <c r="AD13" s="45"/>
      <c r="AE13" s="12"/>
    </row>
    <row r="14" spans="1:31" ht="12.75">
      <c r="A14" s="6"/>
      <c r="B14" s="7"/>
      <c r="C14" s="7"/>
      <c r="D14" s="8"/>
      <c r="E14" s="8"/>
      <c r="F14" s="44"/>
      <c r="G14" s="7"/>
      <c r="H14" s="9"/>
      <c r="I14" s="7"/>
      <c r="J14" s="7"/>
      <c r="K14" s="7"/>
      <c r="L14" s="8"/>
      <c r="M14" s="8"/>
      <c r="N14" s="44"/>
      <c r="O14" s="7"/>
      <c r="P14" s="9"/>
      <c r="Q14" s="7"/>
      <c r="R14" s="7"/>
      <c r="S14" s="7"/>
      <c r="T14" s="8"/>
      <c r="U14" s="8"/>
      <c r="V14" s="44"/>
      <c r="W14" s="44"/>
      <c r="X14" s="9"/>
      <c r="Z14" s="7"/>
      <c r="AA14" s="7"/>
      <c r="AB14" s="8"/>
      <c r="AC14" s="8"/>
      <c r="AD14" s="44"/>
      <c r="AE14" s="7"/>
    </row>
    <row r="15" spans="1:31" ht="9" customHeight="1" thickBot="1">
      <c r="A15" s="19"/>
      <c r="B15" s="20"/>
      <c r="C15" s="20"/>
      <c r="D15" s="21"/>
      <c r="E15" s="21"/>
      <c r="F15" s="46"/>
      <c r="G15" s="21"/>
      <c r="H15" s="21"/>
      <c r="I15" s="20"/>
      <c r="J15" s="21"/>
      <c r="K15" s="20"/>
      <c r="L15" s="21"/>
      <c r="M15" s="21"/>
      <c r="N15" s="46"/>
      <c r="O15" s="21"/>
      <c r="P15" s="21"/>
      <c r="Q15" s="20"/>
      <c r="R15" s="21"/>
      <c r="S15" s="20"/>
      <c r="T15" s="21"/>
      <c r="U15" s="21"/>
      <c r="V15" s="46"/>
      <c r="W15" s="46"/>
      <c r="X15" s="21"/>
      <c r="Y15" s="21"/>
      <c r="Z15" s="21"/>
      <c r="AA15" s="20"/>
      <c r="AB15" s="21"/>
      <c r="AC15" s="21"/>
      <c r="AD15" s="46"/>
      <c r="AE15" s="21"/>
    </row>
    <row r="16" spans="1:31" ht="16.5" thickBot="1">
      <c r="A16" s="22"/>
      <c r="B16" s="23" t="s">
        <v>6</v>
      </c>
      <c r="C16" s="24"/>
      <c r="D16" s="23"/>
      <c r="E16" s="23"/>
      <c r="F16" s="23"/>
      <c r="G16" s="26"/>
      <c r="H16" s="23"/>
      <c r="I16" s="24"/>
      <c r="J16" s="25">
        <v>125</v>
      </c>
      <c r="K16" s="36"/>
      <c r="L16" s="47"/>
      <c r="M16" s="27" t="s">
        <v>4</v>
      </c>
      <c r="N16" s="24"/>
      <c r="O16" s="26"/>
      <c r="P16" s="23"/>
      <c r="Q16" s="24"/>
      <c r="R16" s="23"/>
      <c r="S16" s="23"/>
      <c r="T16" s="23"/>
      <c r="U16" s="23"/>
      <c r="V16" s="23"/>
      <c r="W16" s="23"/>
      <c r="X16" s="26"/>
      <c r="Y16" s="23"/>
      <c r="Z16" s="23"/>
      <c r="AA16" s="23"/>
      <c r="AB16" s="23"/>
      <c r="AC16" s="23"/>
      <c r="AD16" s="23"/>
      <c r="AE16" s="26"/>
    </row>
    <row r="17" spans="1:31" ht="16.5" thickBot="1">
      <c r="A17" s="22"/>
      <c r="B17" s="24"/>
      <c r="C17" s="24"/>
      <c r="D17" s="23"/>
      <c r="E17" s="23"/>
      <c r="F17" s="23"/>
      <c r="G17" s="26"/>
      <c r="H17" s="23"/>
      <c r="I17" s="24"/>
      <c r="J17" s="38">
        <v>54.190751445086704</v>
      </c>
      <c r="K17" s="37"/>
      <c r="L17" s="47"/>
      <c r="M17" s="27" t="s">
        <v>5</v>
      </c>
      <c r="N17" s="23"/>
      <c r="O17" s="26"/>
      <c r="P17" s="23"/>
      <c r="Q17" s="24"/>
      <c r="R17" s="23"/>
      <c r="S17" s="23"/>
      <c r="T17" s="23"/>
      <c r="U17" s="23"/>
      <c r="V17" s="23"/>
      <c r="W17" s="23"/>
      <c r="X17" s="26"/>
      <c r="Y17" s="23"/>
      <c r="Z17" s="23"/>
      <c r="AA17" s="23"/>
      <c r="AB17" s="23"/>
      <c r="AC17" s="23"/>
      <c r="AD17" s="23"/>
      <c r="AE17" s="26"/>
    </row>
    <row r="18" spans="1:31" ht="12.75">
      <c r="A18" s="28"/>
      <c r="B18" s="29"/>
      <c r="C18" s="29"/>
      <c r="D18" s="30"/>
      <c r="E18" s="30"/>
      <c r="F18" s="48"/>
      <c r="G18" s="30"/>
      <c r="H18" s="30"/>
      <c r="I18" s="29"/>
      <c r="J18" s="30"/>
      <c r="K18" s="29"/>
      <c r="L18" s="30"/>
      <c r="M18" s="30"/>
      <c r="N18" s="48"/>
      <c r="O18" s="30"/>
      <c r="P18" s="30"/>
      <c r="Q18" s="29"/>
      <c r="R18" s="30"/>
      <c r="S18" s="29"/>
      <c r="T18" s="30"/>
      <c r="U18" s="30"/>
      <c r="V18" s="48"/>
      <c r="W18" s="48"/>
      <c r="X18" s="30"/>
      <c r="Y18" s="30"/>
      <c r="Z18" s="30"/>
      <c r="AA18" s="29"/>
      <c r="AB18" s="30"/>
      <c r="AC18" s="30"/>
      <c r="AD18" s="48"/>
      <c r="AE18" s="30"/>
    </row>
    <row r="19" spans="8:16" ht="5.25" customHeight="1">
      <c r="H19" s="8"/>
      <c r="P19" s="8"/>
    </row>
    <row r="20" spans="1:31" ht="12.75">
      <c r="A20" s="14"/>
      <c r="B20" s="14"/>
      <c r="C20" s="14"/>
      <c r="D20" s="15"/>
      <c r="E20" s="15"/>
      <c r="F20" s="40"/>
      <c r="G20" s="15"/>
      <c r="I20" s="14"/>
      <c r="J20" s="14"/>
      <c r="K20" s="14"/>
      <c r="L20" s="15"/>
      <c r="M20" s="15"/>
      <c r="N20" s="40"/>
      <c r="O20" s="15"/>
      <c r="Q20" s="14"/>
      <c r="R20" s="14"/>
      <c r="S20" s="14"/>
      <c r="T20" s="15"/>
      <c r="U20" s="15"/>
      <c r="V20" s="40"/>
      <c r="W20" s="40"/>
      <c r="X20" s="15"/>
      <c r="Y20" s="14"/>
      <c r="Z20" s="14"/>
      <c r="AA20" s="14"/>
      <c r="AB20" s="15"/>
      <c r="AC20" s="15"/>
      <c r="AD20" s="40"/>
      <c r="AE20" s="15"/>
    </row>
    <row r="21" spans="1:31" ht="12.75">
      <c r="A21" s="14"/>
      <c r="B21" s="14"/>
      <c r="C21" s="14"/>
      <c r="D21" s="15"/>
      <c r="E21" s="15"/>
      <c r="F21" s="40"/>
      <c r="G21" s="15"/>
      <c r="I21" s="14"/>
      <c r="J21" s="14"/>
      <c r="K21" s="14"/>
      <c r="L21" s="15"/>
      <c r="M21" s="15"/>
      <c r="N21" s="40"/>
      <c r="O21" s="15"/>
      <c r="Q21" s="14"/>
      <c r="R21" s="14"/>
      <c r="S21" s="14"/>
      <c r="T21" s="15"/>
      <c r="U21" s="15"/>
      <c r="V21" s="40"/>
      <c r="W21" s="40"/>
      <c r="X21" s="15"/>
      <c r="Y21" s="14"/>
      <c r="Z21" s="14"/>
      <c r="AA21" s="14"/>
      <c r="AB21" s="15"/>
      <c r="AC21" s="15"/>
      <c r="AD21" s="40"/>
      <c r="AE21" s="15"/>
    </row>
    <row r="22" spans="1:31" ht="12.75">
      <c r="A22" s="14"/>
      <c r="B22" s="14"/>
      <c r="C22" s="14"/>
      <c r="D22" s="15"/>
      <c r="E22" s="15"/>
      <c r="F22" s="40"/>
      <c r="G22" s="15"/>
      <c r="I22" s="14"/>
      <c r="J22" s="14"/>
      <c r="K22" s="14"/>
      <c r="L22" s="15"/>
      <c r="M22" s="15"/>
      <c r="N22" s="40"/>
      <c r="O22" s="15"/>
      <c r="Q22" s="14"/>
      <c r="R22" s="14"/>
      <c r="S22" s="14"/>
      <c r="T22" s="15"/>
      <c r="U22" s="15"/>
      <c r="V22" s="40"/>
      <c r="W22" s="40"/>
      <c r="X22" s="15"/>
      <c r="Y22" s="14"/>
      <c r="Z22" s="14"/>
      <c r="AA22" s="14"/>
      <c r="AB22" s="15"/>
      <c r="AC22" s="15"/>
      <c r="AD22" s="40"/>
      <c r="AE22" s="15"/>
    </row>
    <row r="23" spans="1:31" ht="12.75">
      <c r="A23" s="14"/>
      <c r="B23" s="14"/>
      <c r="C23" s="14"/>
      <c r="D23" s="15"/>
      <c r="E23" s="15"/>
      <c r="F23" s="40"/>
      <c r="G23" s="15"/>
      <c r="I23" s="14"/>
      <c r="J23" s="14"/>
      <c r="K23" s="14"/>
      <c r="L23" s="15"/>
      <c r="M23" s="15"/>
      <c r="N23" s="40"/>
      <c r="O23" s="15"/>
      <c r="Q23" s="14"/>
      <c r="R23" s="14"/>
      <c r="S23" s="14"/>
      <c r="T23" s="15"/>
      <c r="U23" s="15"/>
      <c r="V23" s="40"/>
      <c r="W23" s="40"/>
      <c r="X23" s="15"/>
      <c r="Y23" s="14"/>
      <c r="Z23" s="14"/>
      <c r="AA23" s="14"/>
      <c r="AB23" s="15"/>
      <c r="AC23" s="15"/>
      <c r="AD23" s="40"/>
      <c r="AE23" s="15"/>
    </row>
    <row r="24" spans="1:31" ht="12.75">
      <c r="A24" s="14"/>
      <c r="B24" s="14"/>
      <c r="C24" s="14"/>
      <c r="D24" s="15"/>
      <c r="E24" s="15"/>
      <c r="F24" s="40"/>
      <c r="G24" s="15"/>
      <c r="I24" s="14"/>
      <c r="J24" s="14"/>
      <c r="K24" s="14"/>
      <c r="L24" s="15"/>
      <c r="M24" s="15"/>
      <c r="N24" s="40"/>
      <c r="O24" s="15"/>
      <c r="Q24" s="14"/>
      <c r="R24" s="14"/>
      <c r="S24" s="14"/>
      <c r="T24" s="15"/>
      <c r="U24" s="15"/>
      <c r="V24" s="40"/>
      <c r="W24" s="40"/>
      <c r="X24" s="15"/>
      <c r="Y24" s="14"/>
      <c r="Z24" s="14"/>
      <c r="AA24" s="14"/>
      <c r="AB24" s="15"/>
      <c r="AC24" s="15"/>
      <c r="AD24" s="40"/>
      <c r="AE24" s="15"/>
    </row>
    <row r="25" spans="1:31" ht="12.75">
      <c r="A25" s="14"/>
      <c r="B25" s="14"/>
      <c r="C25" s="14"/>
      <c r="D25" s="15"/>
      <c r="E25" s="15"/>
      <c r="F25" s="40"/>
      <c r="G25" s="15"/>
      <c r="I25" s="14"/>
      <c r="J25" s="14"/>
      <c r="K25" s="14"/>
      <c r="L25" s="15"/>
      <c r="M25" s="15"/>
      <c r="N25" s="40"/>
      <c r="O25" s="15"/>
      <c r="Q25" s="14"/>
      <c r="R25" s="14"/>
      <c r="S25" s="14"/>
      <c r="T25" s="15"/>
      <c r="U25" s="15"/>
      <c r="V25" s="40"/>
      <c r="W25" s="40"/>
      <c r="X25" s="15"/>
      <c r="Y25" s="14"/>
      <c r="Z25" s="14"/>
      <c r="AA25" s="14"/>
      <c r="AB25" s="15"/>
      <c r="AC25" s="15"/>
      <c r="AD25" s="40"/>
      <c r="AE25" s="15"/>
    </row>
    <row r="26" spans="1:31" ht="12.75">
      <c r="A26" s="14"/>
      <c r="B26" s="14"/>
      <c r="C26" s="14"/>
      <c r="D26" s="15"/>
      <c r="E26" s="15"/>
      <c r="F26" s="40"/>
      <c r="G26" s="15"/>
      <c r="I26" s="14"/>
      <c r="J26" s="14"/>
      <c r="K26" s="14"/>
      <c r="L26" s="15"/>
      <c r="M26" s="15"/>
      <c r="N26" s="40"/>
      <c r="O26" s="15"/>
      <c r="Q26" s="14"/>
      <c r="R26" s="14"/>
      <c r="S26" s="14"/>
      <c r="T26" s="15"/>
      <c r="U26" s="15"/>
      <c r="V26" s="40"/>
      <c r="W26" s="40"/>
      <c r="X26" s="15"/>
      <c r="Y26" s="14"/>
      <c r="Z26" s="14"/>
      <c r="AA26" s="14"/>
      <c r="AB26" s="15"/>
      <c r="AC26" s="15"/>
      <c r="AD26" s="40"/>
      <c r="AE26" s="15"/>
    </row>
    <row r="27" spans="1:31" ht="12.75">
      <c r="A27" s="14"/>
      <c r="B27" s="14"/>
      <c r="C27" s="14"/>
      <c r="D27" s="15"/>
      <c r="E27" s="15"/>
      <c r="F27" s="40"/>
      <c r="G27" s="15"/>
      <c r="I27" s="14"/>
      <c r="J27" s="14"/>
      <c r="K27" s="14"/>
      <c r="L27" s="15"/>
      <c r="M27" s="15"/>
      <c r="N27" s="40"/>
      <c r="O27" s="15"/>
      <c r="Q27" s="14"/>
      <c r="R27" s="14"/>
      <c r="S27" s="14"/>
      <c r="T27" s="15"/>
      <c r="U27" s="15"/>
      <c r="V27" s="40"/>
      <c r="W27" s="40"/>
      <c r="X27" s="15"/>
      <c r="Y27" s="14"/>
      <c r="Z27" s="14"/>
      <c r="AA27" s="14"/>
      <c r="AB27" s="15"/>
      <c r="AC27" s="15"/>
      <c r="AD27" s="40"/>
      <c r="AE27" s="15"/>
    </row>
    <row r="28" spans="1:31" ht="12.75">
      <c r="A28" s="14"/>
      <c r="B28" s="14"/>
      <c r="C28" s="14"/>
      <c r="D28" s="15"/>
      <c r="E28" s="15"/>
      <c r="F28" s="40"/>
      <c r="G28" s="15"/>
      <c r="I28" s="14"/>
      <c r="J28" s="14"/>
      <c r="K28" s="14"/>
      <c r="L28" s="15"/>
      <c r="M28" s="15"/>
      <c r="N28" s="40"/>
      <c r="O28" s="15"/>
      <c r="Q28" s="14"/>
      <c r="R28" s="14"/>
      <c r="S28" s="14"/>
      <c r="T28" s="15"/>
      <c r="U28" s="15"/>
      <c r="V28" s="40"/>
      <c r="W28" s="40"/>
      <c r="X28" s="15"/>
      <c r="Y28" s="14"/>
      <c r="Z28" s="14"/>
      <c r="AA28" s="14"/>
      <c r="AB28" s="15"/>
      <c r="AC28" s="15"/>
      <c r="AD28" s="40"/>
      <c r="AE28" s="15"/>
    </row>
    <row r="29" spans="1:31" ht="12.75">
      <c r="A29" s="14"/>
      <c r="B29" s="14"/>
      <c r="C29" s="14"/>
      <c r="D29" s="15"/>
      <c r="E29" s="15"/>
      <c r="F29" s="40"/>
      <c r="G29" s="15"/>
      <c r="I29" s="14"/>
      <c r="J29" s="14"/>
      <c r="K29" s="14"/>
      <c r="L29" s="15"/>
      <c r="M29" s="15"/>
      <c r="N29" s="40"/>
      <c r="O29" s="15"/>
      <c r="Q29" s="14"/>
      <c r="R29" s="14"/>
      <c r="S29" s="14"/>
      <c r="T29" s="15"/>
      <c r="U29" s="15"/>
      <c r="V29" s="40"/>
      <c r="W29" s="40"/>
      <c r="X29" s="15"/>
      <c r="Y29" s="14"/>
      <c r="Z29" s="14"/>
      <c r="AA29" s="14"/>
      <c r="AB29" s="15"/>
      <c r="AC29" s="15"/>
      <c r="AD29" s="40"/>
      <c r="AE29" s="15"/>
    </row>
    <row r="30" spans="1:31" ht="12.75">
      <c r="A30" s="14"/>
      <c r="B30" s="14"/>
      <c r="C30" s="14"/>
      <c r="D30" s="15"/>
      <c r="E30" s="15"/>
      <c r="F30" s="40"/>
      <c r="G30" s="15"/>
      <c r="I30" s="14"/>
      <c r="J30" s="14"/>
      <c r="K30" s="14"/>
      <c r="L30" s="15"/>
      <c r="M30" s="15"/>
      <c r="N30" s="40"/>
      <c r="O30" s="15"/>
      <c r="Q30" s="14"/>
      <c r="R30" s="14"/>
      <c r="S30" s="14"/>
      <c r="T30" s="15"/>
      <c r="U30" s="15"/>
      <c r="V30" s="40"/>
      <c r="W30" s="40"/>
      <c r="X30" s="15"/>
      <c r="Y30" s="14"/>
      <c r="Z30" s="14"/>
      <c r="AA30" s="14"/>
      <c r="AB30" s="15"/>
      <c r="AC30" s="15"/>
      <c r="AD30" s="40"/>
      <c r="AE30" s="15"/>
    </row>
    <row r="31" spans="1:31" ht="12.75">
      <c r="A31" s="14"/>
      <c r="B31" s="14"/>
      <c r="C31" s="14"/>
      <c r="D31" s="15"/>
      <c r="E31" s="15"/>
      <c r="F31" s="40"/>
      <c r="G31" s="15"/>
      <c r="I31" s="14"/>
      <c r="J31" s="14"/>
      <c r="K31" s="14"/>
      <c r="L31" s="15"/>
      <c r="M31" s="15"/>
      <c r="N31" s="40"/>
      <c r="O31" s="15"/>
      <c r="Q31" s="14"/>
      <c r="R31" s="14"/>
      <c r="S31" s="14"/>
      <c r="T31" s="15"/>
      <c r="U31" s="15"/>
      <c r="V31" s="40"/>
      <c r="W31" s="40"/>
      <c r="X31" s="15"/>
      <c r="Y31" s="14"/>
      <c r="Z31" s="14"/>
      <c r="AA31" s="14"/>
      <c r="AB31" s="15"/>
      <c r="AC31" s="15"/>
      <c r="AD31" s="40"/>
      <c r="AE31" s="15"/>
    </row>
    <row r="32" spans="1:31" ht="12.75">
      <c r="A32" s="14"/>
      <c r="B32" s="14"/>
      <c r="C32" s="14"/>
      <c r="D32" s="15"/>
      <c r="E32" s="15"/>
      <c r="F32" s="40"/>
      <c r="G32" s="15"/>
      <c r="I32" s="14"/>
      <c r="J32" s="14"/>
      <c r="K32" s="14"/>
      <c r="L32" s="15"/>
      <c r="M32" s="15"/>
      <c r="N32" s="40"/>
      <c r="O32" s="15"/>
      <c r="Q32" s="14"/>
      <c r="R32" s="14"/>
      <c r="S32" s="14"/>
      <c r="T32" s="15"/>
      <c r="U32" s="15"/>
      <c r="V32" s="40"/>
      <c r="W32" s="40"/>
      <c r="X32" s="15"/>
      <c r="Y32" s="14"/>
      <c r="Z32" s="14"/>
      <c r="AA32" s="14"/>
      <c r="AB32" s="15"/>
      <c r="AC32" s="15"/>
      <c r="AD32" s="40"/>
      <c r="AE32" s="15"/>
    </row>
    <row r="33" spans="4:31" s="14" customFormat="1" ht="12.75">
      <c r="D33" s="15"/>
      <c r="E33" s="15"/>
      <c r="F33" s="40"/>
      <c r="G33" s="15"/>
      <c r="L33" s="15"/>
      <c r="M33" s="15"/>
      <c r="N33" s="40"/>
      <c r="O33" s="15"/>
      <c r="T33" s="15"/>
      <c r="U33" s="15"/>
      <c r="V33" s="40"/>
      <c r="W33" s="40"/>
      <c r="X33" s="15"/>
      <c r="AB33" s="15"/>
      <c r="AC33" s="15"/>
      <c r="AD33" s="40"/>
      <c r="AE33" s="15"/>
    </row>
    <row r="34" spans="4:31" s="14" customFormat="1" ht="12.75">
      <c r="D34" s="15"/>
      <c r="E34" s="15"/>
      <c r="F34" s="40"/>
      <c r="G34" s="15"/>
      <c r="L34" s="15"/>
      <c r="M34" s="15"/>
      <c r="N34" s="40"/>
      <c r="O34" s="15"/>
      <c r="T34" s="15"/>
      <c r="U34" s="15"/>
      <c r="V34" s="40"/>
      <c r="W34" s="40"/>
      <c r="X34" s="15"/>
      <c r="AB34" s="15"/>
      <c r="AC34" s="15"/>
      <c r="AD34" s="40"/>
      <c r="AE34" s="15"/>
    </row>
    <row r="35" spans="4:31" s="14" customFormat="1" ht="12.75">
      <c r="D35" s="15"/>
      <c r="E35" s="15"/>
      <c r="F35" s="40"/>
      <c r="G35" s="15"/>
      <c r="L35" s="15"/>
      <c r="M35" s="15"/>
      <c r="N35" s="40"/>
      <c r="O35" s="15"/>
      <c r="T35" s="15"/>
      <c r="U35" s="15"/>
      <c r="V35" s="40"/>
      <c r="W35" s="40"/>
      <c r="X35" s="15"/>
      <c r="AB35" s="15"/>
      <c r="AC35" s="15"/>
      <c r="AD35" s="40"/>
      <c r="AE35" s="15"/>
    </row>
    <row r="36" spans="4:31" s="14" customFormat="1" ht="12.75">
      <c r="D36" s="15"/>
      <c r="E36" s="15"/>
      <c r="F36" s="40"/>
      <c r="G36" s="15"/>
      <c r="L36" s="15"/>
      <c r="M36" s="15"/>
      <c r="N36" s="40"/>
      <c r="O36" s="15"/>
      <c r="T36" s="15"/>
      <c r="U36" s="15"/>
      <c r="V36" s="40"/>
      <c r="W36" s="40"/>
      <c r="X36" s="15"/>
      <c r="AB36" s="15"/>
      <c r="AC36" s="15"/>
      <c r="AD36" s="40"/>
      <c r="AE36" s="15"/>
    </row>
    <row r="37" spans="4:31" s="14" customFormat="1" ht="12.75">
      <c r="D37" s="15"/>
      <c r="E37" s="15"/>
      <c r="F37" s="40"/>
      <c r="G37" s="15"/>
      <c r="L37" s="15"/>
      <c r="M37" s="15"/>
      <c r="N37" s="40"/>
      <c r="O37" s="15"/>
      <c r="T37" s="15"/>
      <c r="U37" s="15"/>
      <c r="V37" s="40"/>
      <c r="W37" s="40"/>
      <c r="X37" s="15"/>
      <c r="AB37" s="15"/>
      <c r="AC37" s="15"/>
      <c r="AD37" s="40"/>
      <c r="AE37" s="15"/>
    </row>
    <row r="38" spans="4:31" s="14" customFormat="1" ht="12.75">
      <c r="D38" s="15"/>
      <c r="E38" s="15"/>
      <c r="F38" s="40"/>
      <c r="G38" s="15"/>
      <c r="L38" s="15"/>
      <c r="M38" s="15"/>
      <c r="N38" s="40"/>
      <c r="O38" s="15"/>
      <c r="T38" s="15"/>
      <c r="U38" s="15"/>
      <c r="V38" s="40"/>
      <c r="W38" s="40"/>
      <c r="X38" s="15"/>
      <c r="AB38" s="15"/>
      <c r="AC38" s="15"/>
      <c r="AD38" s="40"/>
      <c r="AE38" s="15"/>
    </row>
    <row r="39" spans="4:31" s="14" customFormat="1" ht="12.75">
      <c r="D39" s="15"/>
      <c r="E39" s="15"/>
      <c r="F39" s="40"/>
      <c r="G39" s="15"/>
      <c r="L39" s="15"/>
      <c r="M39" s="15"/>
      <c r="N39" s="40"/>
      <c r="O39" s="15"/>
      <c r="T39" s="15"/>
      <c r="U39" s="15"/>
      <c r="V39" s="40"/>
      <c r="W39" s="40"/>
      <c r="X39" s="15"/>
      <c r="AB39" s="15"/>
      <c r="AC39" s="15"/>
      <c r="AD39" s="40"/>
      <c r="AE39" s="15"/>
    </row>
    <row r="40" spans="4:31" s="14" customFormat="1" ht="12.75">
      <c r="D40" s="15"/>
      <c r="E40" s="15"/>
      <c r="F40" s="40"/>
      <c r="G40" s="15"/>
      <c r="L40" s="15"/>
      <c r="M40" s="15"/>
      <c r="N40" s="40"/>
      <c r="O40" s="15"/>
      <c r="T40" s="15"/>
      <c r="U40" s="15"/>
      <c r="V40" s="40"/>
      <c r="W40" s="40"/>
      <c r="X40" s="15"/>
      <c r="AB40" s="15"/>
      <c r="AC40" s="15"/>
      <c r="AD40" s="40"/>
      <c r="AE40" s="15"/>
    </row>
    <row r="41" spans="4:31" s="14" customFormat="1" ht="12.75">
      <c r="D41" s="15"/>
      <c r="E41" s="15"/>
      <c r="F41" s="40"/>
      <c r="G41" s="15"/>
      <c r="L41" s="15"/>
      <c r="M41" s="15"/>
      <c r="N41" s="40"/>
      <c r="O41" s="15"/>
      <c r="T41" s="15"/>
      <c r="U41" s="15"/>
      <c r="V41" s="40"/>
      <c r="W41" s="40"/>
      <c r="X41" s="15"/>
      <c r="AB41" s="15"/>
      <c r="AC41" s="15"/>
      <c r="AD41" s="40"/>
      <c r="AE41" s="15"/>
    </row>
    <row r="42" spans="4:31" s="14" customFormat="1" ht="12.75">
      <c r="D42" s="15"/>
      <c r="E42" s="15"/>
      <c r="F42" s="40"/>
      <c r="G42" s="15"/>
      <c r="L42" s="15"/>
      <c r="M42" s="15"/>
      <c r="N42" s="40"/>
      <c r="O42" s="15"/>
      <c r="T42" s="15"/>
      <c r="U42" s="15"/>
      <c r="V42" s="40"/>
      <c r="W42" s="40"/>
      <c r="X42" s="15"/>
      <c r="AB42" s="15"/>
      <c r="AC42" s="15"/>
      <c r="AD42" s="40"/>
      <c r="AE42" s="15"/>
    </row>
    <row r="43" spans="4:31" s="14" customFormat="1" ht="12.75">
      <c r="D43" s="15"/>
      <c r="E43" s="15"/>
      <c r="F43" s="40"/>
      <c r="G43" s="15"/>
      <c r="L43" s="15"/>
      <c r="M43" s="15"/>
      <c r="N43" s="40"/>
      <c r="O43" s="15"/>
      <c r="T43" s="15"/>
      <c r="U43" s="15"/>
      <c r="V43" s="40"/>
      <c r="W43" s="40"/>
      <c r="X43" s="15"/>
      <c r="AB43" s="15"/>
      <c r="AC43" s="15"/>
      <c r="AD43" s="40"/>
      <c r="AE43" s="15"/>
    </row>
    <row r="44" spans="4:31" s="14" customFormat="1" ht="12.75">
      <c r="D44" s="15"/>
      <c r="E44" s="15"/>
      <c r="F44" s="40"/>
      <c r="G44" s="15"/>
      <c r="L44" s="15"/>
      <c r="M44" s="15"/>
      <c r="N44" s="40"/>
      <c r="O44" s="15"/>
      <c r="T44" s="15"/>
      <c r="U44" s="15"/>
      <c r="V44" s="40"/>
      <c r="W44" s="40"/>
      <c r="X44" s="15"/>
      <c r="AB44" s="15"/>
      <c r="AC44" s="15"/>
      <c r="AD44" s="40"/>
      <c r="AE44" s="15"/>
    </row>
    <row r="45" spans="4:31" s="14" customFormat="1" ht="12.75">
      <c r="D45" s="15"/>
      <c r="E45" s="15"/>
      <c r="F45" s="40"/>
      <c r="G45" s="15"/>
      <c r="L45" s="15"/>
      <c r="M45" s="15"/>
      <c r="N45" s="40"/>
      <c r="O45" s="15"/>
      <c r="T45" s="15"/>
      <c r="U45" s="15"/>
      <c r="V45" s="40"/>
      <c r="W45" s="40"/>
      <c r="X45" s="15"/>
      <c r="AB45" s="15"/>
      <c r="AC45" s="15"/>
      <c r="AD45" s="40"/>
      <c r="AE45" s="15"/>
    </row>
    <row r="46" spans="4:31" s="14" customFormat="1" ht="12.75">
      <c r="D46" s="15"/>
      <c r="E46" s="15"/>
      <c r="F46" s="40"/>
      <c r="G46" s="15"/>
      <c r="L46" s="15"/>
      <c r="M46" s="15"/>
      <c r="N46" s="40"/>
      <c r="O46" s="15"/>
      <c r="T46" s="15"/>
      <c r="U46" s="15"/>
      <c r="V46" s="40"/>
      <c r="W46" s="40"/>
      <c r="X46" s="15"/>
      <c r="AB46" s="15"/>
      <c r="AC46" s="15"/>
      <c r="AD46" s="40"/>
      <c r="AE46" s="15"/>
    </row>
    <row r="47" spans="4:31" s="14" customFormat="1" ht="12.75">
      <c r="D47" s="15"/>
      <c r="E47" s="15"/>
      <c r="F47" s="40"/>
      <c r="G47" s="15"/>
      <c r="L47" s="15"/>
      <c r="M47" s="15"/>
      <c r="N47" s="40"/>
      <c r="O47" s="15"/>
      <c r="T47" s="15"/>
      <c r="U47" s="15"/>
      <c r="V47" s="40"/>
      <c r="W47" s="40"/>
      <c r="X47" s="15"/>
      <c r="AB47" s="15"/>
      <c r="AC47" s="15"/>
      <c r="AD47" s="40"/>
      <c r="AE47" s="15"/>
    </row>
    <row r="48" spans="4:31" s="14" customFormat="1" ht="12.75">
      <c r="D48" s="15"/>
      <c r="E48" s="15"/>
      <c r="F48" s="40"/>
      <c r="G48" s="15"/>
      <c r="L48" s="15"/>
      <c r="M48" s="15"/>
      <c r="N48" s="40"/>
      <c r="O48" s="15"/>
      <c r="T48" s="15"/>
      <c r="U48" s="15"/>
      <c r="V48" s="40"/>
      <c r="W48" s="40"/>
      <c r="X48" s="15"/>
      <c r="AB48" s="15"/>
      <c r="AC48" s="15"/>
      <c r="AD48" s="40"/>
      <c r="AE48" s="15"/>
    </row>
    <row r="49" spans="4:31" s="14" customFormat="1" ht="12.75">
      <c r="D49" s="15"/>
      <c r="E49" s="15"/>
      <c r="F49" s="40"/>
      <c r="G49" s="15"/>
      <c r="L49" s="15"/>
      <c r="M49" s="15"/>
      <c r="N49" s="40"/>
      <c r="O49" s="15"/>
      <c r="T49" s="15"/>
      <c r="U49" s="15"/>
      <c r="V49" s="40"/>
      <c r="W49" s="40"/>
      <c r="X49" s="15"/>
      <c r="AB49" s="15"/>
      <c r="AC49" s="15"/>
      <c r="AD49" s="40"/>
      <c r="AE49" s="15"/>
    </row>
    <row r="50" spans="4:31" s="14" customFormat="1" ht="12.75">
      <c r="D50" s="15"/>
      <c r="E50" s="15"/>
      <c r="F50" s="40"/>
      <c r="G50" s="15"/>
      <c r="L50" s="15"/>
      <c r="M50" s="15"/>
      <c r="N50" s="40"/>
      <c r="O50" s="15"/>
      <c r="T50" s="15"/>
      <c r="U50" s="15"/>
      <c r="V50" s="40"/>
      <c r="W50" s="40"/>
      <c r="X50" s="15"/>
      <c r="AB50" s="15"/>
      <c r="AC50" s="15"/>
      <c r="AD50" s="40"/>
      <c r="AE50" s="15"/>
    </row>
    <row r="51" spans="4:31" s="14" customFormat="1" ht="12.75">
      <c r="D51" s="15"/>
      <c r="E51" s="15"/>
      <c r="F51" s="40"/>
      <c r="G51" s="15"/>
      <c r="L51" s="15"/>
      <c r="M51" s="15"/>
      <c r="N51" s="40"/>
      <c r="O51" s="15"/>
      <c r="T51" s="15"/>
      <c r="U51" s="15"/>
      <c r="V51" s="40"/>
      <c r="W51" s="40"/>
      <c r="X51" s="15"/>
      <c r="AB51" s="15"/>
      <c r="AC51" s="15"/>
      <c r="AD51" s="40"/>
      <c r="AE51" s="15"/>
    </row>
    <row r="52" spans="4:31" s="14" customFormat="1" ht="12.75">
      <c r="D52" s="15"/>
      <c r="E52" s="15"/>
      <c r="F52" s="40"/>
      <c r="G52" s="15"/>
      <c r="L52" s="15"/>
      <c r="M52" s="15"/>
      <c r="N52" s="40"/>
      <c r="O52" s="15"/>
      <c r="T52" s="15"/>
      <c r="U52" s="15"/>
      <c r="V52" s="40"/>
      <c r="W52" s="40"/>
      <c r="X52" s="15"/>
      <c r="AB52" s="15"/>
      <c r="AC52" s="15"/>
      <c r="AD52" s="40"/>
      <c r="AE52" s="15"/>
    </row>
    <row r="53" spans="4:31" s="14" customFormat="1" ht="12.75">
      <c r="D53" s="15"/>
      <c r="E53" s="15"/>
      <c r="F53" s="40"/>
      <c r="G53" s="15"/>
      <c r="L53" s="15"/>
      <c r="M53" s="15"/>
      <c r="N53" s="40"/>
      <c r="O53" s="15"/>
      <c r="T53" s="15"/>
      <c r="U53" s="15"/>
      <c r="V53" s="40"/>
      <c r="W53" s="40"/>
      <c r="X53" s="15"/>
      <c r="AB53" s="15"/>
      <c r="AC53" s="15"/>
      <c r="AD53" s="40"/>
      <c r="AE53" s="15"/>
    </row>
    <row r="54" spans="4:31" s="14" customFormat="1" ht="12.75">
      <c r="D54" s="15"/>
      <c r="E54" s="15"/>
      <c r="F54" s="40"/>
      <c r="G54" s="15"/>
      <c r="L54" s="15"/>
      <c r="M54" s="15"/>
      <c r="N54" s="40"/>
      <c r="O54" s="15"/>
      <c r="T54" s="15"/>
      <c r="U54" s="15"/>
      <c r="V54" s="40"/>
      <c r="W54" s="40"/>
      <c r="X54" s="15"/>
      <c r="AB54" s="15"/>
      <c r="AC54" s="15"/>
      <c r="AD54" s="40"/>
      <c r="AE54" s="15"/>
    </row>
    <row r="55" spans="4:31" s="14" customFormat="1" ht="12.75">
      <c r="D55" s="15"/>
      <c r="E55" s="15"/>
      <c r="F55" s="40"/>
      <c r="G55" s="15"/>
      <c r="L55" s="15"/>
      <c r="M55" s="15"/>
      <c r="N55" s="40"/>
      <c r="O55" s="15"/>
      <c r="T55" s="15"/>
      <c r="U55" s="15"/>
      <c r="V55" s="40"/>
      <c r="W55" s="40"/>
      <c r="X55" s="15"/>
      <c r="AB55" s="15"/>
      <c r="AC55" s="15"/>
      <c r="AD55" s="40"/>
      <c r="AE55" s="15"/>
    </row>
    <row r="56" spans="4:31" s="14" customFormat="1" ht="12.75">
      <c r="D56" s="15"/>
      <c r="E56" s="15"/>
      <c r="F56" s="40"/>
      <c r="G56" s="15"/>
      <c r="L56" s="15"/>
      <c r="M56" s="15"/>
      <c r="N56" s="40"/>
      <c r="O56" s="15"/>
      <c r="T56" s="15"/>
      <c r="U56" s="15"/>
      <c r="V56" s="40"/>
      <c r="W56" s="40"/>
      <c r="X56" s="15"/>
      <c r="AB56" s="15"/>
      <c r="AC56" s="15"/>
      <c r="AD56" s="40"/>
      <c r="AE56" s="15"/>
    </row>
    <row r="57" spans="4:31" s="14" customFormat="1" ht="12.75">
      <c r="D57" s="15"/>
      <c r="E57" s="15"/>
      <c r="F57" s="40"/>
      <c r="G57" s="15"/>
      <c r="L57" s="15"/>
      <c r="M57" s="15"/>
      <c r="N57" s="40"/>
      <c r="O57" s="15"/>
      <c r="T57" s="15"/>
      <c r="U57" s="15"/>
      <c r="V57" s="40"/>
      <c r="W57" s="40"/>
      <c r="X57" s="15"/>
      <c r="AB57" s="15"/>
      <c r="AC57" s="15"/>
      <c r="AD57" s="40"/>
      <c r="AE57" s="15"/>
    </row>
    <row r="58" spans="4:31" s="14" customFormat="1" ht="12.75">
      <c r="D58" s="15"/>
      <c r="E58" s="15"/>
      <c r="F58" s="40"/>
      <c r="G58" s="15"/>
      <c r="L58" s="15"/>
      <c r="M58" s="15"/>
      <c r="N58" s="40"/>
      <c r="O58" s="15"/>
      <c r="T58" s="15"/>
      <c r="U58" s="15"/>
      <c r="V58" s="40"/>
      <c r="W58" s="40"/>
      <c r="X58" s="15"/>
      <c r="AB58" s="15"/>
      <c r="AC58" s="15"/>
      <c r="AD58" s="40"/>
      <c r="AE58" s="15"/>
    </row>
    <row r="59" spans="4:31" s="14" customFormat="1" ht="12.75">
      <c r="D59" s="15"/>
      <c r="E59" s="15"/>
      <c r="F59" s="40"/>
      <c r="G59" s="15"/>
      <c r="L59" s="15"/>
      <c r="M59" s="15"/>
      <c r="N59" s="40"/>
      <c r="O59" s="15"/>
      <c r="T59" s="15"/>
      <c r="U59" s="15"/>
      <c r="V59" s="40"/>
      <c r="W59" s="40"/>
      <c r="X59" s="15"/>
      <c r="AB59" s="15"/>
      <c r="AC59" s="15"/>
      <c r="AD59" s="40"/>
      <c r="AE59" s="15"/>
    </row>
    <row r="60" spans="4:31" s="14" customFormat="1" ht="12.75">
      <c r="D60" s="15"/>
      <c r="E60" s="15"/>
      <c r="F60" s="40"/>
      <c r="G60" s="15"/>
      <c r="L60" s="15"/>
      <c r="M60" s="15"/>
      <c r="N60" s="40"/>
      <c r="O60" s="15"/>
      <c r="T60" s="15"/>
      <c r="U60" s="15"/>
      <c r="V60" s="40"/>
      <c r="W60" s="40"/>
      <c r="X60" s="15"/>
      <c r="AB60" s="15"/>
      <c r="AC60" s="15"/>
      <c r="AD60" s="40"/>
      <c r="AE60" s="15"/>
    </row>
    <row r="61" spans="4:31" s="14" customFormat="1" ht="12.75">
      <c r="D61" s="15"/>
      <c r="E61" s="15"/>
      <c r="F61" s="40"/>
      <c r="G61" s="15"/>
      <c r="L61" s="15"/>
      <c r="M61" s="15"/>
      <c r="N61" s="40"/>
      <c r="O61" s="15"/>
      <c r="T61" s="15"/>
      <c r="U61" s="15"/>
      <c r="V61" s="40"/>
      <c r="W61" s="40"/>
      <c r="X61" s="15"/>
      <c r="AB61" s="15"/>
      <c r="AC61" s="15"/>
      <c r="AD61" s="40"/>
      <c r="AE61" s="15"/>
    </row>
    <row r="62" spans="4:31" s="14" customFormat="1" ht="12.75">
      <c r="D62" s="15"/>
      <c r="E62" s="15"/>
      <c r="F62" s="40"/>
      <c r="G62" s="15"/>
      <c r="L62" s="15"/>
      <c r="M62" s="15"/>
      <c r="N62" s="40"/>
      <c r="O62" s="15"/>
      <c r="T62" s="15"/>
      <c r="U62" s="15"/>
      <c r="V62" s="40"/>
      <c r="W62" s="40"/>
      <c r="X62" s="15"/>
      <c r="AB62" s="15"/>
      <c r="AC62" s="15"/>
      <c r="AD62" s="40"/>
      <c r="AE62" s="15"/>
    </row>
    <row r="63" spans="4:31" s="14" customFormat="1" ht="12.75">
      <c r="D63" s="15"/>
      <c r="E63" s="15"/>
      <c r="F63" s="40"/>
      <c r="G63" s="15"/>
      <c r="L63" s="15"/>
      <c r="M63" s="15"/>
      <c r="N63" s="40"/>
      <c r="O63" s="15"/>
      <c r="T63" s="15"/>
      <c r="U63" s="15"/>
      <c r="V63" s="40"/>
      <c r="W63" s="40"/>
      <c r="X63" s="15"/>
      <c r="AB63" s="15"/>
      <c r="AC63" s="15"/>
      <c r="AD63" s="40"/>
      <c r="AE63" s="15"/>
    </row>
    <row r="64" spans="4:31" s="14" customFormat="1" ht="12.75">
      <c r="D64" s="15"/>
      <c r="E64" s="15"/>
      <c r="F64" s="40"/>
      <c r="G64" s="15"/>
      <c r="L64" s="15"/>
      <c r="M64" s="15"/>
      <c r="N64" s="40"/>
      <c r="O64" s="15"/>
      <c r="T64" s="15"/>
      <c r="U64" s="15"/>
      <c r="V64" s="40"/>
      <c r="W64" s="40"/>
      <c r="X64" s="15"/>
      <c r="AB64" s="15"/>
      <c r="AC64" s="15"/>
      <c r="AD64" s="40"/>
      <c r="AE64" s="15"/>
    </row>
    <row r="65" spans="4:31" s="14" customFormat="1" ht="12.75">
      <c r="D65" s="15"/>
      <c r="E65" s="15"/>
      <c r="F65" s="40"/>
      <c r="G65" s="15"/>
      <c r="L65" s="15"/>
      <c r="M65" s="15"/>
      <c r="N65" s="40"/>
      <c r="O65" s="15"/>
      <c r="T65" s="15"/>
      <c r="U65" s="15"/>
      <c r="V65" s="40"/>
      <c r="W65" s="40"/>
      <c r="X65" s="15"/>
      <c r="AB65" s="15"/>
      <c r="AC65" s="15"/>
      <c r="AD65" s="40"/>
      <c r="AE65" s="15"/>
    </row>
    <row r="66" spans="4:31" s="14" customFormat="1" ht="12.75">
      <c r="D66" s="15"/>
      <c r="E66" s="15"/>
      <c r="F66" s="40"/>
      <c r="G66" s="15"/>
      <c r="L66" s="15"/>
      <c r="M66" s="15"/>
      <c r="N66" s="40"/>
      <c r="O66" s="15"/>
      <c r="T66" s="15"/>
      <c r="U66" s="15"/>
      <c r="V66" s="40"/>
      <c r="W66" s="40"/>
      <c r="X66" s="15"/>
      <c r="AB66" s="15"/>
      <c r="AC66" s="15"/>
      <c r="AD66" s="40"/>
      <c r="AE66" s="15"/>
    </row>
    <row r="67" spans="4:31" s="14" customFormat="1" ht="12.75">
      <c r="D67" s="15"/>
      <c r="E67" s="15"/>
      <c r="F67" s="40"/>
      <c r="G67" s="15"/>
      <c r="L67" s="15"/>
      <c r="M67" s="15"/>
      <c r="N67" s="40"/>
      <c r="O67" s="15"/>
      <c r="T67" s="15"/>
      <c r="U67" s="15"/>
      <c r="V67" s="40"/>
      <c r="W67" s="40"/>
      <c r="X67" s="15"/>
      <c r="AB67" s="15"/>
      <c r="AC67" s="15"/>
      <c r="AD67" s="40"/>
      <c r="AE67" s="15"/>
    </row>
    <row r="68" spans="4:31" s="14" customFormat="1" ht="12.75">
      <c r="D68" s="15"/>
      <c r="E68" s="15"/>
      <c r="F68" s="40"/>
      <c r="G68" s="15"/>
      <c r="L68" s="15"/>
      <c r="M68" s="15"/>
      <c r="N68" s="40"/>
      <c r="O68" s="15"/>
      <c r="T68" s="15"/>
      <c r="U68" s="15"/>
      <c r="V68" s="40"/>
      <c r="W68" s="40"/>
      <c r="X68" s="15"/>
      <c r="AB68" s="15"/>
      <c r="AC68" s="15"/>
      <c r="AD68" s="40"/>
      <c r="AE68" s="15"/>
    </row>
    <row r="69" spans="4:31" s="14" customFormat="1" ht="12.75">
      <c r="D69" s="15"/>
      <c r="E69" s="15"/>
      <c r="F69" s="40"/>
      <c r="G69" s="15"/>
      <c r="L69" s="15"/>
      <c r="M69" s="15"/>
      <c r="N69" s="40"/>
      <c r="O69" s="15"/>
      <c r="T69" s="15"/>
      <c r="U69" s="15"/>
      <c r="V69" s="40"/>
      <c r="W69" s="40"/>
      <c r="X69" s="15"/>
      <c r="AB69" s="15"/>
      <c r="AC69" s="15"/>
      <c r="AD69" s="40"/>
      <c r="AE69" s="15"/>
    </row>
    <row r="70" spans="4:31" s="14" customFormat="1" ht="12.75">
      <c r="D70" s="15"/>
      <c r="E70" s="15"/>
      <c r="F70" s="40"/>
      <c r="G70" s="15"/>
      <c r="L70" s="15"/>
      <c r="M70" s="15"/>
      <c r="N70" s="40"/>
      <c r="O70" s="15"/>
      <c r="T70" s="15"/>
      <c r="U70" s="15"/>
      <c r="V70" s="40"/>
      <c r="W70" s="40"/>
      <c r="X70" s="15"/>
      <c r="AB70" s="15"/>
      <c r="AC70" s="15"/>
      <c r="AD70" s="40"/>
      <c r="AE70" s="15"/>
    </row>
    <row r="71" spans="4:31" s="14" customFormat="1" ht="12.75">
      <c r="D71" s="15"/>
      <c r="E71" s="15"/>
      <c r="F71" s="40"/>
      <c r="G71" s="15"/>
      <c r="L71" s="15"/>
      <c r="M71" s="15"/>
      <c r="N71" s="40"/>
      <c r="O71" s="15"/>
      <c r="T71" s="15"/>
      <c r="U71" s="15"/>
      <c r="V71" s="40"/>
      <c r="W71" s="40"/>
      <c r="X71" s="15"/>
      <c r="AB71" s="15"/>
      <c r="AC71" s="15"/>
      <c r="AD71" s="40"/>
      <c r="AE71" s="15"/>
    </row>
    <row r="72" spans="4:31" s="14" customFormat="1" ht="12.75">
      <c r="D72" s="15"/>
      <c r="E72" s="15"/>
      <c r="F72" s="40"/>
      <c r="G72" s="15"/>
      <c r="L72" s="15"/>
      <c r="M72" s="15"/>
      <c r="N72" s="40"/>
      <c r="O72" s="15"/>
      <c r="T72" s="15"/>
      <c r="U72" s="15"/>
      <c r="V72" s="40"/>
      <c r="W72" s="40"/>
      <c r="X72" s="15"/>
      <c r="AB72" s="15"/>
      <c r="AC72" s="15"/>
      <c r="AD72" s="40"/>
      <c r="AE72" s="15"/>
    </row>
    <row r="73" spans="4:31" s="14" customFormat="1" ht="12.75">
      <c r="D73" s="15"/>
      <c r="E73" s="15"/>
      <c r="F73" s="40"/>
      <c r="G73" s="15"/>
      <c r="L73" s="15"/>
      <c r="M73" s="15"/>
      <c r="N73" s="40"/>
      <c r="O73" s="15"/>
      <c r="T73" s="15"/>
      <c r="U73" s="15"/>
      <c r="V73" s="40"/>
      <c r="W73" s="40"/>
      <c r="X73" s="15"/>
      <c r="AB73" s="15"/>
      <c r="AC73" s="15"/>
      <c r="AD73" s="40"/>
      <c r="AE73" s="15"/>
    </row>
    <row r="74" spans="4:31" s="14" customFormat="1" ht="12.75">
      <c r="D74" s="15"/>
      <c r="E74" s="15"/>
      <c r="F74" s="40"/>
      <c r="G74" s="15"/>
      <c r="L74" s="15"/>
      <c r="M74" s="15"/>
      <c r="N74" s="40"/>
      <c r="O74" s="15"/>
      <c r="T74" s="15"/>
      <c r="U74" s="15"/>
      <c r="V74" s="40"/>
      <c r="W74" s="40"/>
      <c r="X74" s="15"/>
      <c r="AB74" s="15"/>
      <c r="AC74" s="15"/>
      <c r="AD74" s="40"/>
      <c r="AE74" s="15"/>
    </row>
    <row r="75" spans="4:31" s="14" customFormat="1" ht="12.75">
      <c r="D75" s="15"/>
      <c r="E75" s="15"/>
      <c r="F75" s="40"/>
      <c r="G75" s="15"/>
      <c r="L75" s="15"/>
      <c r="M75" s="15"/>
      <c r="N75" s="40"/>
      <c r="O75" s="15"/>
      <c r="T75" s="15"/>
      <c r="U75" s="15"/>
      <c r="V75" s="40"/>
      <c r="W75" s="40"/>
      <c r="X75" s="15"/>
      <c r="AB75" s="15"/>
      <c r="AC75" s="15"/>
      <c r="AD75" s="40"/>
      <c r="AE75" s="15"/>
    </row>
    <row r="76" spans="4:31" s="14" customFormat="1" ht="12.75">
      <c r="D76" s="15"/>
      <c r="E76" s="15"/>
      <c r="F76" s="40"/>
      <c r="G76" s="15"/>
      <c r="L76" s="15"/>
      <c r="M76" s="15"/>
      <c r="N76" s="40"/>
      <c r="O76" s="15"/>
      <c r="T76" s="15"/>
      <c r="U76" s="15"/>
      <c r="V76" s="40"/>
      <c r="W76" s="40"/>
      <c r="X76" s="15"/>
      <c r="AB76" s="15"/>
      <c r="AC76" s="15"/>
      <c r="AD76" s="40"/>
      <c r="AE76" s="15"/>
    </row>
    <row r="77" spans="4:31" s="14" customFormat="1" ht="12.75">
      <c r="D77" s="15"/>
      <c r="E77" s="15"/>
      <c r="F77" s="40"/>
      <c r="G77" s="15"/>
      <c r="L77" s="15"/>
      <c r="M77" s="15"/>
      <c r="N77" s="40"/>
      <c r="O77" s="15"/>
      <c r="T77" s="15"/>
      <c r="U77" s="15"/>
      <c r="V77" s="40"/>
      <c r="W77" s="40"/>
      <c r="X77" s="15"/>
      <c r="AB77" s="15"/>
      <c r="AC77" s="15"/>
      <c r="AD77" s="40"/>
      <c r="AE77" s="15"/>
    </row>
    <row r="78" spans="4:31" s="14" customFormat="1" ht="12.75">
      <c r="D78" s="15"/>
      <c r="E78" s="15"/>
      <c r="F78" s="40"/>
      <c r="G78" s="15"/>
      <c r="L78" s="15"/>
      <c r="M78" s="15"/>
      <c r="N78" s="40"/>
      <c r="O78" s="15"/>
      <c r="T78" s="15"/>
      <c r="U78" s="15"/>
      <c r="V78" s="40"/>
      <c r="W78" s="40"/>
      <c r="X78" s="15"/>
      <c r="AB78" s="15"/>
      <c r="AC78" s="15"/>
      <c r="AD78" s="40"/>
      <c r="AE78" s="15"/>
    </row>
    <row r="79" spans="4:31" s="14" customFormat="1" ht="12.75">
      <c r="D79" s="15"/>
      <c r="E79" s="15"/>
      <c r="F79" s="40"/>
      <c r="G79" s="15"/>
      <c r="L79" s="15"/>
      <c r="M79" s="15"/>
      <c r="N79" s="40"/>
      <c r="O79" s="15"/>
      <c r="T79" s="15"/>
      <c r="U79" s="15"/>
      <c r="V79" s="40"/>
      <c r="W79" s="40"/>
      <c r="X79" s="15"/>
      <c r="AB79" s="15"/>
      <c r="AC79" s="15"/>
      <c r="AD79" s="40"/>
      <c r="AE79" s="15"/>
    </row>
    <row r="80" spans="4:31" s="14" customFormat="1" ht="12.75">
      <c r="D80" s="15"/>
      <c r="E80" s="15"/>
      <c r="F80" s="40"/>
      <c r="G80" s="15"/>
      <c r="L80" s="15"/>
      <c r="M80" s="15"/>
      <c r="N80" s="40"/>
      <c r="O80" s="15"/>
      <c r="T80" s="15"/>
      <c r="U80" s="15"/>
      <c r="V80" s="40"/>
      <c r="W80" s="40"/>
      <c r="X80" s="15"/>
      <c r="AB80" s="15"/>
      <c r="AC80" s="15"/>
      <c r="AD80" s="40"/>
      <c r="AE80" s="15"/>
    </row>
    <row r="81" spans="4:31" s="14" customFormat="1" ht="12.75">
      <c r="D81" s="15"/>
      <c r="E81" s="15"/>
      <c r="F81" s="40"/>
      <c r="G81" s="15"/>
      <c r="L81" s="15"/>
      <c r="M81" s="15"/>
      <c r="N81" s="40"/>
      <c r="O81" s="15"/>
      <c r="T81" s="15"/>
      <c r="U81" s="15"/>
      <c r="V81" s="40"/>
      <c r="W81" s="40"/>
      <c r="X81" s="15"/>
      <c r="AB81" s="15"/>
      <c r="AC81" s="15"/>
      <c r="AD81" s="40"/>
      <c r="AE81" s="15"/>
    </row>
    <row r="82" spans="4:31" s="14" customFormat="1" ht="12.75">
      <c r="D82" s="15"/>
      <c r="E82" s="15"/>
      <c r="F82" s="40"/>
      <c r="G82" s="15"/>
      <c r="L82" s="15"/>
      <c r="M82" s="15"/>
      <c r="N82" s="40"/>
      <c r="O82" s="15"/>
      <c r="T82" s="15"/>
      <c r="U82" s="15"/>
      <c r="V82" s="40"/>
      <c r="W82" s="40"/>
      <c r="X82" s="15"/>
      <c r="AB82" s="15"/>
      <c r="AC82" s="15"/>
      <c r="AD82" s="40"/>
      <c r="AE82" s="15"/>
    </row>
    <row r="83" spans="4:31" s="14" customFormat="1" ht="12.75">
      <c r="D83" s="15"/>
      <c r="E83" s="15"/>
      <c r="F83" s="40"/>
      <c r="G83" s="15"/>
      <c r="L83" s="15"/>
      <c r="M83" s="15"/>
      <c r="N83" s="40"/>
      <c r="O83" s="15"/>
      <c r="T83" s="15"/>
      <c r="U83" s="15"/>
      <c r="V83" s="40"/>
      <c r="W83" s="40"/>
      <c r="X83" s="15"/>
      <c r="AB83" s="15"/>
      <c r="AC83" s="15"/>
      <c r="AD83" s="40"/>
      <c r="AE83" s="15"/>
    </row>
    <row r="84" spans="4:31" s="14" customFormat="1" ht="12.75">
      <c r="D84" s="15"/>
      <c r="E84" s="15"/>
      <c r="F84" s="40"/>
      <c r="G84" s="15"/>
      <c r="L84" s="15"/>
      <c r="M84" s="15"/>
      <c r="N84" s="40"/>
      <c r="O84" s="15"/>
      <c r="T84" s="15"/>
      <c r="U84" s="15"/>
      <c r="V84" s="40"/>
      <c r="W84" s="40"/>
      <c r="X84" s="15"/>
      <c r="AB84" s="15"/>
      <c r="AC84" s="15"/>
      <c r="AD84" s="40"/>
      <c r="AE84" s="15"/>
    </row>
    <row r="85" spans="4:31" s="14" customFormat="1" ht="12.75">
      <c r="D85" s="15"/>
      <c r="E85" s="15"/>
      <c r="F85" s="40"/>
      <c r="G85" s="15"/>
      <c r="L85" s="15"/>
      <c r="M85" s="15"/>
      <c r="N85" s="40"/>
      <c r="O85" s="15"/>
      <c r="T85" s="15"/>
      <c r="U85" s="15"/>
      <c r="V85" s="40"/>
      <c r="W85" s="40"/>
      <c r="X85" s="15"/>
      <c r="AB85" s="15"/>
      <c r="AC85" s="15"/>
      <c r="AD85" s="40"/>
      <c r="AE85" s="15"/>
    </row>
    <row r="86" spans="4:31" s="14" customFormat="1" ht="12.75">
      <c r="D86" s="15"/>
      <c r="E86" s="15"/>
      <c r="F86" s="40"/>
      <c r="G86" s="15"/>
      <c r="L86" s="15"/>
      <c r="M86" s="15"/>
      <c r="N86" s="40"/>
      <c r="O86" s="15"/>
      <c r="T86" s="15"/>
      <c r="U86" s="15"/>
      <c r="V86" s="40"/>
      <c r="W86" s="40"/>
      <c r="X86" s="15"/>
      <c r="AB86" s="15"/>
      <c r="AC86" s="15"/>
      <c r="AD86" s="40"/>
      <c r="AE86" s="15"/>
    </row>
    <row r="87" spans="4:31" s="14" customFormat="1" ht="12.75">
      <c r="D87" s="15"/>
      <c r="E87" s="15"/>
      <c r="F87" s="40"/>
      <c r="G87" s="15"/>
      <c r="L87" s="15"/>
      <c r="M87" s="15"/>
      <c r="N87" s="40"/>
      <c r="O87" s="15"/>
      <c r="T87" s="15"/>
      <c r="U87" s="15"/>
      <c r="V87" s="40"/>
      <c r="W87" s="40"/>
      <c r="X87" s="15"/>
      <c r="AB87" s="15"/>
      <c r="AC87" s="15"/>
      <c r="AD87" s="40"/>
      <c r="AE87" s="15"/>
    </row>
    <row r="88" spans="4:31" s="14" customFormat="1" ht="12.75">
      <c r="D88" s="15"/>
      <c r="E88" s="15"/>
      <c r="F88" s="40"/>
      <c r="G88" s="15"/>
      <c r="L88" s="15"/>
      <c r="M88" s="15"/>
      <c r="N88" s="40"/>
      <c r="O88" s="15"/>
      <c r="T88" s="15"/>
      <c r="U88" s="15"/>
      <c r="V88" s="40"/>
      <c r="W88" s="40"/>
      <c r="X88" s="15"/>
      <c r="AB88" s="15"/>
      <c r="AC88" s="15"/>
      <c r="AD88" s="40"/>
      <c r="AE88" s="15"/>
    </row>
    <row r="89" spans="4:31" s="14" customFormat="1" ht="12.75">
      <c r="D89" s="15"/>
      <c r="E89" s="15"/>
      <c r="F89" s="40"/>
      <c r="G89" s="15"/>
      <c r="L89" s="15"/>
      <c r="M89" s="15"/>
      <c r="N89" s="40"/>
      <c r="O89" s="15"/>
      <c r="T89" s="15"/>
      <c r="U89" s="15"/>
      <c r="V89" s="40"/>
      <c r="W89" s="40"/>
      <c r="X89" s="15"/>
      <c r="AB89" s="15"/>
      <c r="AC89" s="15"/>
      <c r="AD89" s="40"/>
      <c r="AE89" s="15"/>
    </row>
    <row r="90" spans="4:31" s="14" customFormat="1" ht="12.75">
      <c r="D90" s="15"/>
      <c r="E90" s="15"/>
      <c r="F90" s="40"/>
      <c r="G90" s="15"/>
      <c r="L90" s="15"/>
      <c r="M90" s="15"/>
      <c r="N90" s="40"/>
      <c r="O90" s="15"/>
      <c r="T90" s="15"/>
      <c r="U90" s="15"/>
      <c r="V90" s="40"/>
      <c r="W90" s="40"/>
      <c r="X90" s="15"/>
      <c r="AB90" s="15"/>
      <c r="AC90" s="15"/>
      <c r="AD90" s="40"/>
      <c r="AE90" s="15"/>
    </row>
    <row r="91" spans="4:31" s="14" customFormat="1" ht="12.75">
      <c r="D91" s="15"/>
      <c r="E91" s="15"/>
      <c r="F91" s="40"/>
      <c r="G91" s="15"/>
      <c r="L91" s="15"/>
      <c r="M91" s="15"/>
      <c r="N91" s="40"/>
      <c r="O91" s="15"/>
      <c r="T91" s="15"/>
      <c r="U91" s="15"/>
      <c r="V91" s="40"/>
      <c r="W91" s="40"/>
      <c r="X91" s="15"/>
      <c r="AB91" s="15"/>
      <c r="AC91" s="15"/>
      <c r="AD91" s="40"/>
      <c r="AE91" s="15"/>
    </row>
  </sheetData>
  <sheetProtection sheet="1" objects="1" scenarios="1"/>
  <conditionalFormatting sqref="AC10:AD12 L10:N12 N7:N8 F7 T11:T12 U10:W12 AD6:AD8 AB11:AB12 D10:F12 V6:W8">
    <cfRule type="cellIs" priority="1" dxfId="0" operator="equal" stopIfTrue="1">
      <formula>"N"</formula>
    </cfRule>
  </conditionalFormatting>
  <printOptions/>
  <pageMargins left="0.2" right="0.2" top="1.16" bottom="0.38" header="0.98" footer="0.16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E93"/>
  <sheetViews>
    <sheetView tabSelected="1" workbookViewId="0" topLeftCell="A1">
      <selection activeCell="N26" sqref="N26"/>
    </sheetView>
  </sheetViews>
  <sheetFormatPr defaultColWidth="11.421875" defaultRowHeight="12.75"/>
  <cols>
    <col min="1" max="1" width="0.85546875" style="1" customWidth="1"/>
    <col min="2" max="2" width="12.28125" style="1" customWidth="1"/>
    <col min="3" max="3" width="1.28515625" style="1" customWidth="1"/>
    <col min="4" max="4" width="11.421875" style="2" bestFit="1" customWidth="1"/>
    <col min="5" max="5" width="0.71875" style="2" customWidth="1"/>
    <col min="6" max="6" width="4.7109375" style="42" customWidth="1"/>
    <col min="7" max="7" width="1.1484375" style="2" customWidth="1"/>
    <col min="8" max="8" width="0.85546875" style="14" customWidth="1"/>
    <col min="9" max="9" width="1.1484375" style="1" customWidth="1"/>
    <col min="10" max="10" width="10.7109375" style="1" customWidth="1"/>
    <col min="11" max="11" width="1.28515625" style="1" customWidth="1"/>
    <col min="12" max="12" width="12.7109375" style="2" bestFit="1" customWidth="1"/>
    <col min="13" max="13" width="1.421875" style="2" customWidth="1"/>
    <col min="14" max="14" width="5.140625" style="42" customWidth="1"/>
    <col min="15" max="15" width="1.1484375" style="2" customWidth="1"/>
    <col min="16" max="16" width="0.85546875" style="14" customWidth="1"/>
    <col min="17" max="17" width="1.1484375" style="1" customWidth="1"/>
    <col min="18" max="18" width="11.00390625" style="1" customWidth="1"/>
    <col min="19" max="19" width="1.28515625" style="1" customWidth="1"/>
    <col min="20" max="20" width="10.00390625" style="2" customWidth="1"/>
    <col min="21" max="21" width="1.421875" style="2" customWidth="1"/>
    <col min="22" max="22" width="4.421875" style="42" customWidth="1"/>
    <col min="23" max="23" width="0.42578125" style="2" customWidth="1"/>
    <col min="24" max="24" width="3.421875" style="1" customWidth="1"/>
    <col min="25" max="25" width="11.7109375" style="1" customWidth="1"/>
    <col min="26" max="26" width="1.28515625" style="1" customWidth="1"/>
    <col min="27" max="27" width="10.00390625" style="2" customWidth="1"/>
    <col min="28" max="28" width="1.421875" style="2" customWidth="1"/>
    <col min="29" max="29" width="6.8515625" style="42" customWidth="1"/>
    <col min="30" max="30" width="1.1484375" style="2" customWidth="1"/>
    <col min="31" max="34" width="11.421875" style="14" customWidth="1"/>
    <col min="35" max="16384" width="11.421875" style="1" customWidth="1"/>
  </cols>
  <sheetData>
    <row r="1" spans="1:30" ht="6.75" customHeight="1">
      <c r="A1" s="14"/>
      <c r="B1" s="14"/>
      <c r="C1" s="14"/>
      <c r="D1" s="15"/>
      <c r="E1" s="15"/>
      <c r="F1" s="40"/>
      <c r="G1" s="15"/>
      <c r="I1" s="14"/>
      <c r="J1" s="14"/>
      <c r="K1" s="14"/>
      <c r="L1" s="15"/>
      <c r="M1" s="15"/>
      <c r="N1" s="40"/>
      <c r="O1" s="15"/>
      <c r="Q1" s="14"/>
      <c r="R1" s="14"/>
      <c r="S1" s="14"/>
      <c r="T1" s="15"/>
      <c r="U1" s="15"/>
      <c r="V1" s="40"/>
      <c r="W1" s="15"/>
      <c r="X1" s="15"/>
      <c r="Y1" s="14"/>
      <c r="Z1" s="14"/>
      <c r="AA1" s="15"/>
      <c r="AB1" s="15"/>
      <c r="AC1" s="40"/>
      <c r="AD1" s="15"/>
    </row>
    <row r="2" spans="1:30" ht="15.75" customHeight="1">
      <c r="A2" s="16"/>
      <c r="B2" s="17" t="s">
        <v>13</v>
      </c>
      <c r="C2" s="16"/>
      <c r="D2" s="18"/>
      <c r="E2" s="18"/>
      <c r="F2" s="41"/>
      <c r="G2" s="18"/>
      <c r="H2" s="9"/>
      <c r="I2" s="16"/>
      <c r="J2" s="17" t="s">
        <v>13</v>
      </c>
      <c r="K2" s="16"/>
      <c r="L2" s="18"/>
      <c r="M2" s="18"/>
      <c r="N2" s="41"/>
      <c r="O2" s="18"/>
      <c r="P2" s="9"/>
      <c r="Q2" s="16"/>
      <c r="R2" s="17" t="s">
        <v>19</v>
      </c>
      <c r="S2" s="16"/>
      <c r="T2" s="18"/>
      <c r="U2" s="18"/>
      <c r="V2" s="41"/>
      <c r="W2" s="9"/>
      <c r="X2" s="18"/>
      <c r="Y2" s="17" t="s">
        <v>19</v>
      </c>
      <c r="Z2" s="16"/>
      <c r="AA2" s="18"/>
      <c r="AB2" s="18"/>
      <c r="AC2" s="41"/>
      <c r="AD2" s="18"/>
    </row>
    <row r="3" spans="8:24" ht="4.5" customHeight="1" thickBot="1">
      <c r="H3" s="9"/>
      <c r="P3" s="9"/>
      <c r="W3" s="9"/>
      <c r="X3" s="2"/>
    </row>
    <row r="4" spans="1:30" ht="12.75">
      <c r="A4" s="3"/>
      <c r="B4" s="56" t="s">
        <v>17</v>
      </c>
      <c r="C4" s="4"/>
      <c r="D4" s="5"/>
      <c r="E4" s="43"/>
      <c r="F4" s="43"/>
      <c r="G4" s="5"/>
      <c r="H4" s="9"/>
      <c r="I4" s="51"/>
      <c r="J4" s="56" t="s">
        <v>18</v>
      </c>
      <c r="K4" s="4"/>
      <c r="L4" s="5"/>
      <c r="M4" s="43"/>
      <c r="N4" s="43"/>
      <c r="O4" s="5"/>
      <c r="P4" s="9"/>
      <c r="Q4" s="51"/>
      <c r="R4" s="56" t="s">
        <v>17</v>
      </c>
      <c r="S4" s="4"/>
      <c r="T4" s="5"/>
      <c r="U4" s="43"/>
      <c r="V4" s="43"/>
      <c r="W4" s="9"/>
      <c r="X4" s="5"/>
      <c r="Y4" s="56" t="s">
        <v>18</v>
      </c>
      <c r="Z4" s="4"/>
      <c r="AA4" s="5"/>
      <c r="AB4" s="43"/>
      <c r="AC4" s="43"/>
      <c r="AD4" s="5"/>
    </row>
    <row r="5" spans="1:30" ht="6" customHeight="1" thickBot="1">
      <c r="A5" s="6"/>
      <c r="B5" s="7"/>
      <c r="C5" s="7"/>
      <c r="D5" s="8"/>
      <c r="E5" s="8"/>
      <c r="F5" s="44"/>
      <c r="G5" s="8"/>
      <c r="H5" s="9"/>
      <c r="I5" s="7"/>
      <c r="J5" s="7"/>
      <c r="K5" s="7"/>
      <c r="L5" s="8"/>
      <c r="M5" s="8"/>
      <c r="N5" s="44"/>
      <c r="O5" s="8"/>
      <c r="P5" s="9"/>
      <c r="Q5" s="7"/>
      <c r="R5" s="7"/>
      <c r="S5" s="7"/>
      <c r="T5" s="8"/>
      <c r="U5" s="8"/>
      <c r="V5" s="44"/>
      <c r="W5" s="9"/>
      <c r="Y5" s="7"/>
      <c r="Z5" s="7"/>
      <c r="AA5" s="8"/>
      <c r="AB5" s="8"/>
      <c r="AC5" s="44"/>
      <c r="AD5" s="8"/>
    </row>
    <row r="6" spans="1:30" ht="16.5" thickBot="1">
      <c r="A6" s="6"/>
      <c r="B6" s="11" t="s">
        <v>1</v>
      </c>
      <c r="C6" s="10"/>
      <c r="D6" s="49">
        <v>100</v>
      </c>
      <c r="E6" s="32"/>
      <c r="F6" s="45" t="s">
        <v>2</v>
      </c>
      <c r="G6" s="12"/>
      <c r="H6" s="9"/>
      <c r="I6" s="7"/>
      <c r="J6" s="11" t="s">
        <v>1</v>
      </c>
      <c r="K6" s="10"/>
      <c r="L6" s="49">
        <v>1</v>
      </c>
      <c r="M6" s="32"/>
      <c r="N6" s="45" t="s">
        <v>2</v>
      </c>
      <c r="O6" s="12"/>
      <c r="P6" s="9"/>
      <c r="Q6" s="7"/>
      <c r="R6" s="11" t="s">
        <v>1</v>
      </c>
      <c r="S6" s="10"/>
      <c r="T6" s="57">
        <v>100</v>
      </c>
      <c r="U6" s="32"/>
      <c r="V6" s="45" t="s">
        <v>2</v>
      </c>
      <c r="W6" s="9"/>
      <c r="Y6" s="11" t="s">
        <v>1</v>
      </c>
      <c r="Z6" s="10"/>
      <c r="AA6" s="57">
        <v>500</v>
      </c>
      <c r="AB6" s="32"/>
      <c r="AC6" s="45" t="s">
        <v>2</v>
      </c>
      <c r="AD6" s="12"/>
    </row>
    <row r="7" spans="1:30" ht="16.5" thickBot="1">
      <c r="A7" s="6"/>
      <c r="B7" s="11" t="s">
        <v>0</v>
      </c>
      <c r="C7" s="12"/>
      <c r="D7" s="49">
        <v>1</v>
      </c>
      <c r="E7" s="33"/>
      <c r="F7" s="45" t="s">
        <v>3</v>
      </c>
      <c r="G7" s="12"/>
      <c r="H7" s="9"/>
      <c r="I7" s="7"/>
      <c r="J7" s="11" t="s">
        <v>14</v>
      </c>
      <c r="K7" s="12"/>
      <c r="L7" s="55">
        <v>1</v>
      </c>
      <c r="M7" s="33"/>
      <c r="N7" s="45" t="s">
        <v>16</v>
      </c>
      <c r="O7" s="12"/>
      <c r="P7" s="9"/>
      <c r="Q7" s="7"/>
      <c r="R7" s="11" t="s">
        <v>0</v>
      </c>
      <c r="S7" s="12"/>
      <c r="T7" s="55">
        <v>1</v>
      </c>
      <c r="U7" s="33"/>
      <c r="V7" s="45" t="s">
        <v>3</v>
      </c>
      <c r="W7" s="9"/>
      <c r="Y7" s="11" t="s">
        <v>14</v>
      </c>
      <c r="Z7" s="12"/>
      <c r="AA7" s="57">
        <v>0.75</v>
      </c>
      <c r="AB7" s="33"/>
      <c r="AC7" s="45" t="s">
        <v>16</v>
      </c>
      <c r="AD7" s="12"/>
    </row>
    <row r="8" spans="1:30" ht="17.25" thickBot="1" thickTop="1">
      <c r="A8" s="6"/>
      <c r="B8" s="11" t="s">
        <v>14</v>
      </c>
      <c r="C8" s="11"/>
      <c r="D8" s="60">
        <f>IF(D7="","N",D6*D7)</f>
        <v>100</v>
      </c>
      <c r="E8" s="34"/>
      <c r="F8" s="45" t="s">
        <v>15</v>
      </c>
      <c r="G8" s="12"/>
      <c r="H8" s="9"/>
      <c r="I8" s="7"/>
      <c r="J8" s="11" t="s">
        <v>0</v>
      </c>
      <c r="K8" s="11"/>
      <c r="L8" s="62">
        <f>IF(L7="","N",L7/L6*1000)</f>
        <v>1000</v>
      </c>
      <c r="M8" s="34"/>
      <c r="N8" s="45" t="s">
        <v>3</v>
      </c>
      <c r="O8" s="12"/>
      <c r="P8" s="9"/>
      <c r="Q8" s="7"/>
      <c r="R8" s="11" t="s">
        <v>20</v>
      </c>
      <c r="S8" s="10"/>
      <c r="T8" s="58">
        <v>1</v>
      </c>
      <c r="U8" s="32"/>
      <c r="V8" s="45"/>
      <c r="W8" s="9"/>
      <c r="Y8" s="11" t="s">
        <v>20</v>
      </c>
      <c r="Z8" s="10"/>
      <c r="AA8" s="65">
        <v>0.9</v>
      </c>
      <c r="AB8" s="32"/>
      <c r="AC8" s="45"/>
      <c r="AD8" s="12"/>
    </row>
    <row r="9" spans="1:30" ht="16.5" customHeight="1" thickBot="1">
      <c r="A9" s="6"/>
      <c r="B9" s="11"/>
      <c r="C9" s="10"/>
      <c r="D9" s="11"/>
      <c r="E9" s="11"/>
      <c r="F9" s="45"/>
      <c r="G9" s="12"/>
      <c r="H9" s="9"/>
      <c r="I9" s="7"/>
      <c r="J9" s="11"/>
      <c r="K9" s="10"/>
      <c r="L9" s="11"/>
      <c r="M9" s="11"/>
      <c r="N9" s="45"/>
      <c r="O9" s="12"/>
      <c r="P9" s="9"/>
      <c r="Q9" s="7"/>
      <c r="R9" s="11"/>
      <c r="S9" s="10"/>
      <c r="T9" s="11"/>
      <c r="U9" s="11"/>
      <c r="V9" s="45"/>
      <c r="W9" s="9"/>
      <c r="Y9" s="11" t="s">
        <v>0</v>
      </c>
      <c r="Z9" s="11"/>
      <c r="AA9" s="66">
        <f>AA7/(1.73*AA6*AA8)*1000</f>
        <v>0.9633911368015414</v>
      </c>
      <c r="AB9" s="34"/>
      <c r="AC9" s="45" t="s">
        <v>3</v>
      </c>
      <c r="AD9" s="12"/>
    </row>
    <row r="10" spans="1:30" ht="17.25" thickBot="1" thickTop="1">
      <c r="A10" s="6"/>
      <c r="B10" s="11" t="s">
        <v>0</v>
      </c>
      <c r="D10" s="53">
        <v>1000</v>
      </c>
      <c r="F10" s="45" t="s">
        <v>8</v>
      </c>
      <c r="G10" s="12"/>
      <c r="H10" s="9"/>
      <c r="I10" s="7"/>
      <c r="J10" s="11" t="s">
        <v>14</v>
      </c>
      <c r="K10" s="10"/>
      <c r="L10" s="53">
        <v>1</v>
      </c>
      <c r="M10" s="32"/>
      <c r="N10" s="45" t="s">
        <v>15</v>
      </c>
      <c r="O10" s="12"/>
      <c r="P10" s="9"/>
      <c r="Q10" s="7"/>
      <c r="R10" s="11"/>
      <c r="S10" s="11"/>
      <c r="T10" s="11"/>
      <c r="U10" s="34"/>
      <c r="V10" s="45"/>
      <c r="W10" s="9"/>
      <c r="AD10" s="12"/>
    </row>
    <row r="11" spans="1:30" ht="17.25" thickBot="1" thickTop="1">
      <c r="A11" s="6"/>
      <c r="B11" s="11" t="s">
        <v>14</v>
      </c>
      <c r="C11" s="10"/>
      <c r="D11" s="61">
        <f>IF(D10="","N",D6*D10/1000)</f>
        <v>100</v>
      </c>
      <c r="E11" s="34"/>
      <c r="F11" s="45" t="s">
        <v>15</v>
      </c>
      <c r="G11" s="12"/>
      <c r="H11" s="9"/>
      <c r="I11" s="7"/>
      <c r="J11" s="11" t="s">
        <v>0</v>
      </c>
      <c r="K11" s="10"/>
      <c r="L11" s="61">
        <f>IF(L10="","N",L10/L6*1000)</f>
        <v>1000</v>
      </c>
      <c r="M11" s="34"/>
      <c r="N11" s="45" t="s">
        <v>8</v>
      </c>
      <c r="O11" s="12"/>
      <c r="P11" s="9"/>
      <c r="Q11" s="7"/>
      <c r="R11" s="11"/>
      <c r="S11" s="11"/>
      <c r="T11" s="11"/>
      <c r="U11" s="34"/>
      <c r="V11" s="45"/>
      <c r="W11" s="9"/>
      <c r="Y11" s="11" t="s">
        <v>21</v>
      </c>
      <c r="Z11" s="11"/>
      <c r="AA11" s="63">
        <f>POWER(AA7,0.0359)*0.69</f>
        <v>0.6829104998206706</v>
      </c>
      <c r="AB11" s="34"/>
      <c r="AC11" s="45" t="s">
        <v>22</v>
      </c>
      <c r="AD11" s="12"/>
    </row>
    <row r="12" spans="1:31" ht="17.25" customHeight="1" thickBot="1">
      <c r="A12" s="6"/>
      <c r="B12" s="11"/>
      <c r="C12" s="11"/>
      <c r="D12" s="34"/>
      <c r="E12" s="34"/>
      <c r="F12" s="45"/>
      <c r="G12" s="12"/>
      <c r="H12" s="9"/>
      <c r="I12" s="7"/>
      <c r="J12" s="11"/>
      <c r="K12" s="11"/>
      <c r="L12" s="34"/>
      <c r="M12" s="34"/>
      <c r="N12" s="45"/>
      <c r="O12" s="12"/>
      <c r="P12" s="9"/>
      <c r="Q12" s="7"/>
      <c r="R12" s="11"/>
      <c r="S12" s="11"/>
      <c r="T12" s="34"/>
      <c r="U12" s="34"/>
      <c r="V12" s="45"/>
      <c r="W12" s="9"/>
      <c r="Y12" s="11" t="s">
        <v>0</v>
      </c>
      <c r="Z12" s="11"/>
      <c r="AA12" s="70">
        <f>AA7/(1.73*AA6*AA11)*1000</f>
        <v>1.269642249385639</v>
      </c>
      <c r="AB12" s="34"/>
      <c r="AC12" s="45" t="s">
        <v>3</v>
      </c>
      <c r="AD12" s="12"/>
      <c r="AE12" s="15"/>
    </row>
    <row r="13" spans="1:30" ht="16.5" thickTop="1">
      <c r="A13" s="6"/>
      <c r="G13" s="12"/>
      <c r="H13" s="9"/>
      <c r="I13" s="7"/>
      <c r="O13" s="12"/>
      <c r="P13" s="9"/>
      <c r="Q13" s="7"/>
      <c r="R13" s="11" t="s">
        <v>14</v>
      </c>
      <c r="S13" s="11"/>
      <c r="T13" s="54">
        <f>1.73*T6*T7*T8/1000</f>
        <v>0.173</v>
      </c>
      <c r="U13" s="34"/>
      <c r="V13" s="45" t="s">
        <v>16</v>
      </c>
      <c r="W13" s="9"/>
      <c r="AD13" s="12"/>
    </row>
    <row r="14" spans="1:30" ht="6" customHeight="1">
      <c r="A14" s="6"/>
      <c r="B14" s="11"/>
      <c r="C14" s="10"/>
      <c r="D14" s="31"/>
      <c r="E14" s="35"/>
      <c r="F14" s="45"/>
      <c r="G14" s="12"/>
      <c r="H14" s="9"/>
      <c r="I14" s="7"/>
      <c r="J14" s="11"/>
      <c r="K14" s="10"/>
      <c r="L14" s="31"/>
      <c r="M14" s="35"/>
      <c r="N14" s="45"/>
      <c r="O14" s="12"/>
      <c r="P14" s="9"/>
      <c r="Q14" s="7"/>
      <c r="R14" s="11"/>
      <c r="S14" s="10"/>
      <c r="T14" s="31"/>
      <c r="U14" s="35"/>
      <c r="V14" s="45"/>
      <c r="W14" s="9"/>
      <c r="Y14" s="11"/>
      <c r="Z14" s="10"/>
      <c r="AA14" s="31"/>
      <c r="AB14" s="35"/>
      <c r="AC14" s="45"/>
      <c r="AD14" s="12"/>
    </row>
    <row r="15" spans="1:30" ht="12.75">
      <c r="A15" s="6"/>
      <c r="B15" s="7"/>
      <c r="C15" s="7"/>
      <c r="D15" s="8"/>
      <c r="E15" s="8"/>
      <c r="F15" s="44"/>
      <c r="G15" s="7"/>
      <c r="H15" s="9"/>
      <c r="I15" s="7"/>
      <c r="J15" s="7"/>
      <c r="K15" s="7"/>
      <c r="L15" s="8"/>
      <c r="M15" s="8"/>
      <c r="N15" s="44"/>
      <c r="O15" s="7"/>
      <c r="P15" s="9"/>
      <c r="Q15" s="7"/>
      <c r="R15" s="7"/>
      <c r="S15" s="7"/>
      <c r="T15" s="8"/>
      <c r="U15" s="8"/>
      <c r="V15" s="44"/>
      <c r="W15" s="9"/>
      <c r="Y15" s="7"/>
      <c r="Z15" s="7"/>
      <c r="AA15" s="8"/>
      <c r="AB15" s="8"/>
      <c r="AC15" s="44"/>
      <c r="AD15" s="7"/>
    </row>
    <row r="16" spans="1:30" ht="6" customHeight="1" thickBot="1">
      <c r="A16" s="19"/>
      <c r="B16" s="20"/>
      <c r="C16" s="20"/>
      <c r="D16" s="21"/>
      <c r="E16" s="21"/>
      <c r="F16" s="46"/>
      <c r="G16" s="21"/>
      <c r="H16" s="21"/>
      <c r="I16" s="20"/>
      <c r="J16" s="21"/>
      <c r="K16" s="20"/>
      <c r="L16" s="21"/>
      <c r="M16" s="21"/>
      <c r="N16" s="46"/>
      <c r="O16" s="21"/>
      <c r="P16" s="21"/>
      <c r="Q16" s="20"/>
      <c r="R16" s="21"/>
      <c r="S16" s="20"/>
      <c r="T16" s="21"/>
      <c r="U16" s="21"/>
      <c r="V16" s="46"/>
      <c r="W16" s="21"/>
      <c r="X16" s="21"/>
      <c r="Y16" s="21"/>
      <c r="Z16" s="20"/>
      <c r="AA16" s="21"/>
      <c r="AB16" s="21"/>
      <c r="AC16" s="46"/>
      <c r="AD16" s="21"/>
    </row>
    <row r="17" spans="1:30" ht="16.5" thickBot="1">
      <c r="A17" s="22"/>
      <c r="B17" s="23" t="s">
        <v>6</v>
      </c>
      <c r="C17" s="24"/>
      <c r="D17" s="23"/>
      <c r="E17" s="23"/>
      <c r="F17" s="23"/>
      <c r="G17" s="26"/>
      <c r="H17" s="23"/>
      <c r="I17" s="24"/>
      <c r="J17" s="25">
        <v>125</v>
      </c>
      <c r="K17" s="36"/>
      <c r="L17" s="47"/>
      <c r="M17" s="27" t="s">
        <v>4</v>
      </c>
      <c r="N17" s="24"/>
      <c r="O17" s="26"/>
      <c r="P17" s="23"/>
      <c r="Q17" s="24"/>
      <c r="R17" s="23"/>
      <c r="S17" s="23"/>
      <c r="T17" s="23"/>
      <c r="U17" s="23"/>
      <c r="V17" s="23"/>
      <c r="W17" s="26"/>
      <c r="X17" s="23"/>
      <c r="Y17" s="27" t="s">
        <v>24</v>
      </c>
      <c r="Z17" s="23"/>
      <c r="AA17" s="23"/>
      <c r="AB17" s="23"/>
      <c r="AC17" s="23"/>
      <c r="AD17" s="26"/>
    </row>
    <row r="18" spans="1:30" ht="16.5" thickBot="1">
      <c r="A18" s="22"/>
      <c r="B18" s="24"/>
      <c r="C18" s="24"/>
      <c r="D18" s="23"/>
      <c r="E18" s="23"/>
      <c r="F18" s="23"/>
      <c r="G18" s="26"/>
      <c r="H18" s="23"/>
      <c r="I18" s="24"/>
      <c r="J18" s="38">
        <v>54.190751445086704</v>
      </c>
      <c r="K18" s="37"/>
      <c r="L18" s="47"/>
      <c r="M18" s="27" t="s">
        <v>5</v>
      </c>
      <c r="N18" s="23"/>
      <c r="O18" s="26"/>
      <c r="P18" s="23"/>
      <c r="Q18" s="24"/>
      <c r="R18" s="23"/>
      <c r="S18" s="23"/>
      <c r="T18" s="23"/>
      <c r="U18" s="23"/>
      <c r="V18" s="23"/>
      <c r="W18" s="26"/>
      <c r="X18" s="23"/>
      <c r="Y18" s="27" t="s">
        <v>25</v>
      </c>
      <c r="Z18" s="23"/>
      <c r="AA18" s="23"/>
      <c r="AB18" s="23"/>
      <c r="AC18" s="23"/>
      <c r="AD18" s="26"/>
    </row>
    <row r="19" spans="1:30" ht="15.75">
      <c r="A19" s="22"/>
      <c r="B19" s="24"/>
      <c r="C19" s="24"/>
      <c r="D19" s="23"/>
      <c r="E19" s="23"/>
      <c r="F19" s="23"/>
      <c r="G19" s="26"/>
      <c r="H19" s="23"/>
      <c r="I19" s="24"/>
      <c r="J19" s="59">
        <v>0.8109730027790096</v>
      </c>
      <c r="K19" s="37"/>
      <c r="L19" s="47"/>
      <c r="M19" s="27" t="s">
        <v>23</v>
      </c>
      <c r="N19" s="23"/>
      <c r="O19" s="26"/>
      <c r="P19" s="23"/>
      <c r="Q19" s="24"/>
      <c r="R19" s="23"/>
      <c r="S19" s="23"/>
      <c r="T19" s="23"/>
      <c r="U19" s="23"/>
      <c r="V19" s="23"/>
      <c r="W19" s="26"/>
      <c r="X19" s="23"/>
      <c r="Y19" s="23"/>
      <c r="Z19" s="23"/>
      <c r="AA19" s="23"/>
      <c r="AB19" s="23"/>
      <c r="AC19" s="23"/>
      <c r="AD19" s="26"/>
    </row>
    <row r="20" spans="1:30" ht="24" customHeight="1">
      <c r="A20" s="28"/>
      <c r="B20" s="29"/>
      <c r="C20" s="29"/>
      <c r="D20" s="30"/>
      <c r="E20" s="30"/>
      <c r="F20" s="48"/>
      <c r="G20" s="30"/>
      <c r="H20" s="30"/>
      <c r="I20" s="29"/>
      <c r="J20" s="48"/>
      <c r="K20" s="29"/>
      <c r="L20" s="30"/>
      <c r="M20" s="30"/>
      <c r="N20" s="48"/>
      <c r="O20" s="30"/>
      <c r="P20" s="30"/>
      <c r="Q20" s="29"/>
      <c r="R20" s="30"/>
      <c r="S20" s="29"/>
      <c r="T20" s="30"/>
      <c r="U20" s="30"/>
      <c r="V20" s="48"/>
      <c r="W20" s="30"/>
      <c r="X20" s="30"/>
      <c r="Y20" s="30"/>
      <c r="Z20" s="29"/>
      <c r="AA20" s="30"/>
      <c r="AB20" s="30"/>
      <c r="AC20" s="48"/>
      <c r="AD20" s="30"/>
    </row>
    <row r="21" spans="8:16" ht="5.25" customHeight="1">
      <c r="H21" s="8"/>
      <c r="P21" s="8"/>
    </row>
    <row r="22" spans="1:30" ht="12.75">
      <c r="A22" s="14"/>
      <c r="B22" s="14"/>
      <c r="C22" s="14"/>
      <c r="D22" s="15"/>
      <c r="E22" s="15"/>
      <c r="F22" s="40"/>
      <c r="G22" s="15"/>
      <c r="I22" s="14"/>
      <c r="J22" s="14"/>
      <c r="K22" s="14"/>
      <c r="L22" s="15"/>
      <c r="M22" s="15"/>
      <c r="N22" s="40"/>
      <c r="O22" s="15"/>
      <c r="Q22" s="14"/>
      <c r="R22" s="14"/>
      <c r="S22" s="14"/>
      <c r="T22" s="15"/>
      <c r="U22" s="15"/>
      <c r="V22" s="40"/>
      <c r="W22" s="15"/>
      <c r="X22" s="14"/>
      <c r="Y22" s="14"/>
      <c r="Z22" s="14"/>
      <c r="AA22" s="15"/>
      <c r="AB22" s="15"/>
      <c r="AC22" s="40"/>
      <c r="AD22" s="15"/>
    </row>
    <row r="23" spans="1:31" ht="12.75">
      <c r="A23" s="14"/>
      <c r="B23" s="14"/>
      <c r="C23" s="14"/>
      <c r="D23" s="15"/>
      <c r="E23" s="15"/>
      <c r="F23" s="40"/>
      <c r="G23" s="15"/>
      <c r="I23" s="14"/>
      <c r="J23" s="14"/>
      <c r="K23" s="14"/>
      <c r="L23" s="15"/>
      <c r="M23" s="15"/>
      <c r="N23" s="40"/>
      <c r="O23" s="15"/>
      <c r="Q23" s="14"/>
      <c r="R23" s="14"/>
      <c r="S23" s="14"/>
      <c r="T23" s="15"/>
      <c r="U23" s="15"/>
      <c r="V23" s="40"/>
      <c r="W23" s="15"/>
      <c r="X23" s="14"/>
      <c r="Y23" s="15"/>
      <c r="Z23" s="15"/>
      <c r="AA23" s="15"/>
      <c r="AB23" s="15"/>
      <c r="AC23" s="15"/>
      <c r="AD23" s="15"/>
      <c r="AE23" s="15"/>
    </row>
    <row r="24" spans="1:31" ht="12.75">
      <c r="A24" s="14"/>
      <c r="B24" s="14"/>
      <c r="C24" s="14"/>
      <c r="D24" s="15"/>
      <c r="E24" s="15"/>
      <c r="F24" s="40"/>
      <c r="G24" s="15"/>
      <c r="I24" s="14"/>
      <c r="J24" s="14"/>
      <c r="K24" s="14"/>
      <c r="L24" s="15"/>
      <c r="M24" s="15"/>
      <c r="N24" s="40"/>
      <c r="O24" s="15"/>
      <c r="Q24" s="14"/>
      <c r="R24" s="14"/>
      <c r="S24" s="14"/>
      <c r="T24" s="15"/>
      <c r="U24" s="15"/>
      <c r="V24" s="40"/>
      <c r="W24" s="15"/>
      <c r="X24" s="14"/>
      <c r="Y24" s="15"/>
      <c r="Z24" s="15"/>
      <c r="AA24" s="15"/>
      <c r="AB24" s="15"/>
      <c r="AC24" s="15"/>
      <c r="AD24" s="15"/>
      <c r="AE24" s="15"/>
    </row>
    <row r="25" spans="1:31" ht="12.75">
      <c r="A25" s="14"/>
      <c r="B25" s="14"/>
      <c r="C25" s="14"/>
      <c r="D25" s="15"/>
      <c r="E25" s="15"/>
      <c r="F25" s="40"/>
      <c r="G25" s="15"/>
      <c r="I25" s="14"/>
      <c r="J25" s="14"/>
      <c r="K25" s="14"/>
      <c r="L25" s="15"/>
      <c r="M25" s="15"/>
      <c r="N25" s="40"/>
      <c r="O25" s="15"/>
      <c r="Q25" s="14"/>
      <c r="R25" s="14"/>
      <c r="S25" s="14"/>
      <c r="T25" s="15"/>
      <c r="U25" s="15"/>
      <c r="V25" s="40"/>
      <c r="W25" s="15"/>
      <c r="X25" s="14"/>
      <c r="Y25" s="15"/>
      <c r="Z25" s="15"/>
      <c r="AA25" s="15"/>
      <c r="AB25" s="15"/>
      <c r="AC25" s="15"/>
      <c r="AD25" s="15"/>
      <c r="AE25" s="15"/>
    </row>
    <row r="26" spans="1:31" ht="12.75">
      <c r="A26" s="14"/>
      <c r="B26" s="14"/>
      <c r="C26" s="14"/>
      <c r="D26" s="15"/>
      <c r="E26" s="15"/>
      <c r="F26" s="40"/>
      <c r="G26" s="15"/>
      <c r="I26" s="14"/>
      <c r="J26" s="14"/>
      <c r="K26" s="14"/>
      <c r="L26" s="15"/>
      <c r="M26" s="15"/>
      <c r="N26" s="40"/>
      <c r="O26" s="15"/>
      <c r="Q26" s="14"/>
      <c r="R26" s="14"/>
      <c r="S26" s="14"/>
      <c r="T26" s="15"/>
      <c r="U26" s="15"/>
      <c r="V26" s="40"/>
      <c r="W26" s="15"/>
      <c r="X26" s="14"/>
      <c r="Y26" s="15"/>
      <c r="Z26" s="15"/>
      <c r="AA26" s="15"/>
      <c r="AB26" s="15"/>
      <c r="AC26" s="15"/>
      <c r="AD26" s="15"/>
      <c r="AE26" s="15"/>
    </row>
    <row r="27" spans="1:31" ht="12.75">
      <c r="A27" s="14"/>
      <c r="B27" s="14"/>
      <c r="C27" s="14"/>
      <c r="D27" s="15"/>
      <c r="E27" s="15"/>
      <c r="F27" s="40"/>
      <c r="G27" s="15"/>
      <c r="I27" s="14"/>
      <c r="J27" s="14"/>
      <c r="K27" s="14"/>
      <c r="L27" s="15"/>
      <c r="M27" s="15"/>
      <c r="N27" s="15"/>
      <c r="O27" s="15"/>
      <c r="P27" s="15"/>
      <c r="Q27" s="15"/>
      <c r="R27" s="15"/>
      <c r="S27" s="14"/>
      <c r="T27" s="15"/>
      <c r="U27" s="15"/>
      <c r="V27" s="40"/>
      <c r="W27" s="15"/>
      <c r="X27" s="14"/>
      <c r="Y27" s="15"/>
      <c r="Z27" s="15"/>
      <c r="AA27" s="15"/>
      <c r="AB27" s="15"/>
      <c r="AC27" s="15"/>
      <c r="AD27" s="15"/>
      <c r="AE27" s="15"/>
    </row>
    <row r="28" spans="2:8" s="15" customFormat="1" ht="15.75">
      <c r="B28" s="73" t="s">
        <v>33</v>
      </c>
      <c r="C28" s="2"/>
      <c r="D28" s="2"/>
      <c r="E28" s="2"/>
      <c r="F28" s="2"/>
      <c r="G28" s="2"/>
      <c r="H28" s="2"/>
    </row>
    <row r="29" spans="1:30" ht="12.75">
      <c r="A29" s="14"/>
      <c r="B29" s="14"/>
      <c r="C29" s="14"/>
      <c r="D29" s="15"/>
      <c r="E29" s="15"/>
      <c r="F29" s="40"/>
      <c r="G29" s="15"/>
      <c r="I29" s="14"/>
      <c r="J29" s="14"/>
      <c r="K29" s="14"/>
      <c r="L29" s="15"/>
      <c r="M29" s="15"/>
      <c r="N29" s="40"/>
      <c r="O29" s="15"/>
      <c r="Q29" s="14"/>
      <c r="R29" s="14"/>
      <c r="S29" s="14"/>
      <c r="T29" s="15"/>
      <c r="U29" s="15"/>
      <c r="V29" s="40"/>
      <c r="W29" s="15"/>
      <c r="X29" s="14"/>
      <c r="Y29" s="14"/>
      <c r="Z29" s="14"/>
      <c r="AA29" s="15"/>
      <c r="AB29" s="15"/>
      <c r="AC29" s="40"/>
      <c r="AD29" s="15"/>
    </row>
    <row r="30" spans="1:30" ht="15.75">
      <c r="A30" s="16"/>
      <c r="B30" s="17" t="s">
        <v>13</v>
      </c>
      <c r="C30" s="16"/>
      <c r="D30" s="18"/>
      <c r="E30" s="18"/>
      <c r="F30" s="41"/>
      <c r="G30" s="18"/>
      <c r="H30" s="9"/>
      <c r="I30" s="16"/>
      <c r="J30" s="17"/>
      <c r="K30" s="16"/>
      <c r="L30" s="18"/>
      <c r="M30" s="18"/>
      <c r="N30" s="41"/>
      <c r="O30" s="18"/>
      <c r="P30" s="9"/>
      <c r="Q30" s="16"/>
      <c r="R30" s="17"/>
      <c r="S30" s="16"/>
      <c r="T30" s="18"/>
      <c r="U30" s="18"/>
      <c r="V30" s="41"/>
      <c r="W30" s="9"/>
      <c r="X30" s="18"/>
      <c r="Y30" s="17" t="s">
        <v>19</v>
      </c>
      <c r="Z30" s="16"/>
      <c r="AA30" s="18"/>
      <c r="AB30" s="18"/>
      <c r="AC30" s="41"/>
      <c r="AD30" s="18"/>
    </row>
    <row r="31" spans="8:24" ht="13.5" thickBot="1">
      <c r="H31" s="9"/>
      <c r="P31" s="9"/>
      <c r="W31" s="9"/>
      <c r="X31" s="2"/>
    </row>
    <row r="32" spans="1:30" ht="12.75">
      <c r="A32" s="3"/>
      <c r="B32" s="56" t="s">
        <v>17</v>
      </c>
      <c r="C32" s="4"/>
      <c r="D32" s="5"/>
      <c r="E32" s="43"/>
      <c r="F32" s="43"/>
      <c r="G32" s="5"/>
      <c r="H32" s="9"/>
      <c r="I32" s="51"/>
      <c r="J32" s="56"/>
      <c r="K32" s="4"/>
      <c r="L32" s="5"/>
      <c r="M32" s="43"/>
      <c r="N32" s="43"/>
      <c r="O32" s="5"/>
      <c r="P32" s="9"/>
      <c r="Q32" s="51"/>
      <c r="R32" s="56"/>
      <c r="S32" s="4"/>
      <c r="T32" s="5"/>
      <c r="U32" s="43"/>
      <c r="V32" s="43"/>
      <c r="W32" s="9"/>
      <c r="X32" s="5"/>
      <c r="Y32" s="56" t="s">
        <v>18</v>
      </c>
      <c r="Z32" s="4"/>
      <c r="AA32" s="5"/>
      <c r="AB32" s="43"/>
      <c r="AC32" s="43"/>
      <c r="AD32" s="5"/>
    </row>
    <row r="33" spans="1:30" ht="13.5" thickBot="1">
      <c r="A33" s="6"/>
      <c r="B33" s="7"/>
      <c r="C33" s="7"/>
      <c r="D33" s="8"/>
      <c r="E33" s="8"/>
      <c r="F33" s="44"/>
      <c r="G33" s="8"/>
      <c r="H33" s="9"/>
      <c r="I33" s="7"/>
      <c r="J33" s="7"/>
      <c r="K33" s="7"/>
      <c r="L33" s="8"/>
      <c r="M33" s="8"/>
      <c r="N33" s="44"/>
      <c r="O33" s="8"/>
      <c r="P33" s="9"/>
      <c r="Q33" s="7"/>
      <c r="R33" s="7"/>
      <c r="S33" s="7"/>
      <c r="T33" s="8"/>
      <c r="U33" s="8"/>
      <c r="V33" s="44"/>
      <c r="W33" s="9"/>
      <c r="Y33" s="7"/>
      <c r="Z33" s="7"/>
      <c r="AA33" s="8"/>
      <c r="AB33" s="8"/>
      <c r="AC33" s="44"/>
      <c r="AD33" s="8"/>
    </row>
    <row r="34" spans="1:30" ht="16.5" thickBot="1">
      <c r="A34" s="6"/>
      <c r="B34" s="11" t="s">
        <v>9</v>
      </c>
      <c r="C34" s="10"/>
      <c r="D34" s="49">
        <v>180</v>
      </c>
      <c r="E34" s="32"/>
      <c r="F34" s="45" t="s">
        <v>31</v>
      </c>
      <c r="G34" s="12"/>
      <c r="H34" s="9"/>
      <c r="I34" s="7"/>
      <c r="J34" s="74"/>
      <c r="K34" s="75"/>
      <c r="L34" s="72"/>
      <c r="M34" s="76"/>
      <c r="N34" s="77"/>
      <c r="O34" s="78"/>
      <c r="P34" s="79"/>
      <c r="Q34" s="80"/>
      <c r="R34" s="74"/>
      <c r="S34" s="75"/>
      <c r="T34" s="81"/>
      <c r="U34" s="76"/>
      <c r="V34" s="77"/>
      <c r="W34" s="9"/>
      <c r="Y34" s="11" t="s">
        <v>1</v>
      </c>
      <c r="Z34" s="10"/>
      <c r="AA34" s="57">
        <v>690</v>
      </c>
      <c r="AB34" s="32"/>
      <c r="AC34" s="45" t="s">
        <v>2</v>
      </c>
      <c r="AD34" s="12"/>
    </row>
    <row r="35" spans="1:30" ht="16.5" thickBot="1">
      <c r="A35" s="6"/>
      <c r="B35" s="11" t="s">
        <v>0</v>
      </c>
      <c r="C35" s="12"/>
      <c r="D35" s="49">
        <v>0.133</v>
      </c>
      <c r="E35" s="33"/>
      <c r="F35" s="45" t="s">
        <v>3</v>
      </c>
      <c r="G35" s="12"/>
      <c r="H35" s="9"/>
      <c r="I35" s="7"/>
      <c r="J35" s="74"/>
      <c r="K35" s="78"/>
      <c r="L35" s="82"/>
      <c r="M35" s="83"/>
      <c r="N35" s="77"/>
      <c r="O35" s="78"/>
      <c r="P35" s="79"/>
      <c r="Q35" s="80"/>
      <c r="R35" s="74"/>
      <c r="S35" s="78"/>
      <c r="T35" s="84"/>
      <c r="U35" s="83"/>
      <c r="V35" s="77"/>
      <c r="W35" s="9"/>
      <c r="Y35" s="11" t="s">
        <v>30</v>
      </c>
      <c r="Z35" s="12"/>
      <c r="AA35" s="68">
        <v>400</v>
      </c>
      <c r="AB35" s="33"/>
      <c r="AC35" s="45" t="s">
        <v>16</v>
      </c>
      <c r="AD35" s="12"/>
    </row>
    <row r="36" spans="1:30" ht="16.5" thickBot="1">
      <c r="A36" s="6"/>
      <c r="B36" s="11" t="s">
        <v>14</v>
      </c>
      <c r="C36" s="11"/>
      <c r="D36" s="60">
        <f>D35*D35*D34</f>
        <v>3.1840200000000007</v>
      </c>
      <c r="E36" s="34"/>
      <c r="F36" s="45" t="s">
        <v>15</v>
      </c>
      <c r="G36" s="12"/>
      <c r="H36" s="9"/>
      <c r="I36" s="7"/>
      <c r="J36" s="74"/>
      <c r="K36" s="74"/>
      <c r="L36" s="85"/>
      <c r="M36" s="86"/>
      <c r="N36" s="77"/>
      <c r="O36" s="78"/>
      <c r="P36" s="79"/>
      <c r="Q36" s="80"/>
      <c r="R36" s="74"/>
      <c r="S36" s="75"/>
      <c r="T36" s="87"/>
      <c r="U36" s="76"/>
      <c r="V36" s="77"/>
      <c r="W36" s="9"/>
      <c r="Y36" s="11" t="s">
        <v>26</v>
      </c>
      <c r="AA36" s="69">
        <v>1</v>
      </c>
      <c r="AD36" s="12"/>
    </row>
    <row r="37" spans="1:30" ht="16.5" thickBot="1">
      <c r="A37" s="6"/>
      <c r="B37" s="11"/>
      <c r="C37" s="10"/>
      <c r="D37" s="11"/>
      <c r="E37" s="11"/>
      <c r="F37" s="45"/>
      <c r="G37" s="12"/>
      <c r="H37" s="9"/>
      <c r="I37" s="7"/>
      <c r="J37" s="74"/>
      <c r="K37" s="75"/>
      <c r="L37" s="74"/>
      <c r="M37" s="74"/>
      <c r="N37" s="77"/>
      <c r="O37" s="78"/>
      <c r="P37" s="79"/>
      <c r="Q37" s="80"/>
      <c r="R37" s="74"/>
      <c r="S37" s="75"/>
      <c r="T37" s="74"/>
      <c r="U37" s="74"/>
      <c r="V37" s="77"/>
      <c r="W37" s="9"/>
      <c r="Y37" s="11" t="s">
        <v>27</v>
      </c>
      <c r="Z37" s="12"/>
      <c r="AA37" s="57">
        <v>30</v>
      </c>
      <c r="AB37" s="33"/>
      <c r="AC37" s="45" t="s">
        <v>16</v>
      </c>
      <c r="AD37" s="12"/>
    </row>
    <row r="38" spans="1:30" ht="17.25" thickBot="1" thickTop="1">
      <c r="A38" s="6"/>
      <c r="B38" s="11"/>
      <c r="D38" s="52"/>
      <c r="F38" s="45"/>
      <c r="G38" s="12"/>
      <c r="H38" s="9"/>
      <c r="I38" s="7"/>
      <c r="J38" s="74"/>
      <c r="K38" s="75"/>
      <c r="L38" s="72"/>
      <c r="M38" s="76"/>
      <c r="N38" s="77"/>
      <c r="O38" s="78"/>
      <c r="P38" s="79"/>
      <c r="Q38" s="80"/>
      <c r="R38" s="74"/>
      <c r="S38" s="74"/>
      <c r="T38" s="74"/>
      <c r="U38" s="86"/>
      <c r="V38" s="77"/>
      <c r="W38" s="9"/>
      <c r="Y38" s="11" t="s">
        <v>28</v>
      </c>
      <c r="Z38" s="10"/>
      <c r="AA38" s="65">
        <v>1</v>
      </c>
      <c r="AB38" s="32"/>
      <c r="AC38" s="45"/>
      <c r="AD38" s="12"/>
    </row>
    <row r="39" spans="1:30" ht="16.5" thickBot="1">
      <c r="A39" s="6"/>
      <c r="B39" s="11"/>
      <c r="C39" s="10"/>
      <c r="D39" s="67"/>
      <c r="E39" s="34"/>
      <c r="F39" s="45"/>
      <c r="G39" s="12"/>
      <c r="H39" s="9"/>
      <c r="I39" s="7"/>
      <c r="J39" s="74"/>
      <c r="K39" s="75"/>
      <c r="L39" s="88"/>
      <c r="M39" s="86"/>
      <c r="N39" s="77"/>
      <c r="O39" s="78"/>
      <c r="P39" s="79"/>
      <c r="Q39" s="80"/>
      <c r="R39" s="74"/>
      <c r="S39" s="74"/>
      <c r="T39" s="74"/>
      <c r="U39" s="86"/>
      <c r="V39" s="77"/>
      <c r="W39" s="9"/>
      <c r="Y39" s="11" t="s">
        <v>0</v>
      </c>
      <c r="Z39" s="11"/>
      <c r="AA39" s="66">
        <f>AA37/(1.73*AA34*AA38)*1000</f>
        <v>25.131942699170647</v>
      </c>
      <c r="AB39" s="34"/>
      <c r="AC39" s="45" t="s">
        <v>3</v>
      </c>
      <c r="AD39" s="12"/>
    </row>
    <row r="40" spans="1:30" ht="17.25" thickBot="1" thickTop="1">
      <c r="A40" s="6"/>
      <c r="B40" s="11"/>
      <c r="C40" s="11"/>
      <c r="D40" s="34"/>
      <c r="E40" s="34"/>
      <c r="F40" s="45"/>
      <c r="G40" s="12"/>
      <c r="H40" s="9"/>
      <c r="I40" s="7"/>
      <c r="J40" s="74"/>
      <c r="K40" s="74"/>
      <c r="L40" s="86"/>
      <c r="M40" s="86"/>
      <c r="N40" s="77"/>
      <c r="O40" s="78"/>
      <c r="P40" s="79"/>
      <c r="Q40" s="80"/>
      <c r="R40" s="74"/>
      <c r="S40" s="74"/>
      <c r="T40" s="86"/>
      <c r="U40" s="86"/>
      <c r="V40" s="77"/>
      <c r="W40" s="9"/>
      <c r="AD40" s="12"/>
    </row>
    <row r="41" spans="1:30" ht="16.5" thickTop="1">
      <c r="A41" s="6"/>
      <c r="G41" s="12"/>
      <c r="H41" s="9"/>
      <c r="I41" s="7"/>
      <c r="J41" s="89"/>
      <c r="K41" s="89"/>
      <c r="L41" s="90"/>
      <c r="M41" s="90"/>
      <c r="N41" s="91"/>
      <c r="O41" s="78"/>
      <c r="P41" s="79"/>
      <c r="Q41" s="80"/>
      <c r="R41" s="74"/>
      <c r="S41" s="74"/>
      <c r="T41" s="86"/>
      <c r="U41" s="86"/>
      <c r="V41" s="77"/>
      <c r="W41" s="9"/>
      <c r="Y41" s="11" t="s">
        <v>29</v>
      </c>
      <c r="Z41" s="11"/>
      <c r="AA41" s="63">
        <f>POWER(AA37,0.0359)*0.69</f>
        <v>0.7796106150743483</v>
      </c>
      <c r="AB41" s="34"/>
      <c r="AC41" s="45" t="s">
        <v>22</v>
      </c>
      <c r="AD41" s="12"/>
    </row>
    <row r="42" spans="1:30" ht="16.5" thickBot="1">
      <c r="A42" s="6"/>
      <c r="B42" s="11"/>
      <c r="C42" s="10"/>
      <c r="D42" s="31"/>
      <c r="E42" s="35"/>
      <c r="F42" s="45"/>
      <c r="G42" s="12"/>
      <c r="H42" s="9"/>
      <c r="I42" s="7"/>
      <c r="J42" s="74"/>
      <c r="K42" s="75"/>
      <c r="L42" s="92"/>
      <c r="M42" s="93"/>
      <c r="N42" s="77"/>
      <c r="O42" s="78"/>
      <c r="P42" s="79"/>
      <c r="Q42" s="80"/>
      <c r="R42" s="74"/>
      <c r="S42" s="75"/>
      <c r="T42" s="92"/>
      <c r="U42" s="93"/>
      <c r="V42" s="77"/>
      <c r="W42" s="9"/>
      <c r="Y42" s="11" t="s">
        <v>0</v>
      </c>
      <c r="Z42" s="11"/>
      <c r="AA42" s="64">
        <f>AA37/(1.73*AA34*AA41)*1000</f>
        <v>32.236532203674415</v>
      </c>
      <c r="AB42" s="34"/>
      <c r="AC42" s="45" t="s">
        <v>3</v>
      </c>
      <c r="AD42" s="12"/>
    </row>
    <row r="43" spans="1:30" ht="13.5" thickTop="1">
      <c r="A43" s="6"/>
      <c r="B43" s="7"/>
      <c r="C43" s="7"/>
      <c r="D43" s="8"/>
      <c r="E43" s="8"/>
      <c r="F43" s="44"/>
      <c r="G43" s="7"/>
      <c r="H43" s="9"/>
      <c r="I43" s="7"/>
      <c r="J43" s="80"/>
      <c r="K43" s="80"/>
      <c r="L43" s="94"/>
      <c r="M43" s="94"/>
      <c r="N43" s="95"/>
      <c r="O43" s="80"/>
      <c r="P43" s="79"/>
      <c r="Q43" s="80"/>
      <c r="R43" s="80"/>
      <c r="S43" s="80"/>
      <c r="T43" s="94"/>
      <c r="U43" s="94"/>
      <c r="V43" s="95"/>
      <c r="W43" s="9"/>
      <c r="Y43" s="7"/>
      <c r="Z43" s="7"/>
      <c r="AA43" s="8"/>
      <c r="AB43" s="8"/>
      <c r="AC43" s="44"/>
      <c r="AD43" s="7"/>
    </row>
    <row r="44" spans="1:30" ht="13.5" thickBot="1">
      <c r="A44" s="19"/>
      <c r="B44" s="20"/>
      <c r="C44" s="20"/>
      <c r="D44" s="21"/>
      <c r="E44" s="21"/>
      <c r="F44" s="46"/>
      <c r="G44" s="21"/>
      <c r="H44" s="21"/>
      <c r="I44" s="20"/>
      <c r="J44" s="21"/>
      <c r="K44" s="20"/>
      <c r="L44" s="21"/>
      <c r="M44" s="21"/>
      <c r="N44" s="46"/>
      <c r="O44" s="21"/>
      <c r="P44" s="21"/>
      <c r="Q44" s="20"/>
      <c r="R44" s="21"/>
      <c r="S44" s="20"/>
      <c r="T44" s="21"/>
      <c r="U44" s="21"/>
      <c r="V44" s="46"/>
      <c r="W44" s="21"/>
      <c r="X44" s="21"/>
      <c r="Y44" s="21"/>
      <c r="Z44" s="20"/>
      <c r="AA44" s="21"/>
      <c r="AB44" s="21"/>
      <c r="AC44" s="46"/>
      <c r="AD44" s="21"/>
    </row>
    <row r="45" spans="1:30" ht="16.5" thickBot="1">
      <c r="A45" s="22"/>
      <c r="B45" s="23" t="s">
        <v>6</v>
      </c>
      <c r="C45" s="24"/>
      <c r="D45" s="23"/>
      <c r="E45" s="23"/>
      <c r="F45" s="23"/>
      <c r="G45" s="26"/>
      <c r="H45" s="23"/>
      <c r="I45" s="24"/>
      <c r="J45" s="25">
        <v>125</v>
      </c>
      <c r="K45" s="36"/>
      <c r="L45" s="47"/>
      <c r="M45" s="27" t="s">
        <v>4</v>
      </c>
      <c r="N45" s="24"/>
      <c r="O45" s="26"/>
      <c r="P45" s="23"/>
      <c r="Q45" s="24"/>
      <c r="R45" s="23"/>
      <c r="S45" s="23"/>
      <c r="T45" s="23"/>
      <c r="U45" s="23"/>
      <c r="V45" s="23"/>
      <c r="W45" s="26"/>
      <c r="X45" s="23"/>
      <c r="Y45" s="27" t="s">
        <v>24</v>
      </c>
      <c r="Z45" s="23"/>
      <c r="AA45" s="23"/>
      <c r="AB45" s="23"/>
      <c r="AC45" s="23"/>
      <c r="AD45" s="26"/>
    </row>
    <row r="46" spans="1:30" ht="16.5" thickBot="1">
      <c r="A46" s="22"/>
      <c r="B46" s="24"/>
      <c r="C46" s="24"/>
      <c r="D46" s="23"/>
      <c r="E46" s="23"/>
      <c r="F46" s="23"/>
      <c r="G46" s="26"/>
      <c r="H46" s="23"/>
      <c r="I46" s="24"/>
      <c r="J46" s="38">
        <v>54.190751445086704</v>
      </c>
      <c r="K46" s="37"/>
      <c r="L46" s="47"/>
      <c r="M46" s="27" t="s">
        <v>5</v>
      </c>
      <c r="N46" s="23"/>
      <c r="O46" s="26"/>
      <c r="P46" s="23"/>
      <c r="Q46" s="24"/>
      <c r="R46" s="23"/>
      <c r="S46" s="23"/>
      <c r="T46" s="23"/>
      <c r="U46" s="23"/>
      <c r="V46" s="23"/>
      <c r="W46" s="26"/>
      <c r="X46" s="23"/>
      <c r="Y46" s="27" t="s">
        <v>25</v>
      </c>
      <c r="Z46" s="23"/>
      <c r="AA46" s="23"/>
      <c r="AB46" s="23"/>
      <c r="AC46" s="23"/>
      <c r="AD46" s="26"/>
    </row>
    <row r="47" spans="1:30" ht="15.75">
      <c r="A47" s="22"/>
      <c r="B47" s="24"/>
      <c r="C47" s="24"/>
      <c r="D47" s="23"/>
      <c r="E47" s="23"/>
      <c r="F47" s="23"/>
      <c r="G47" s="26"/>
      <c r="H47" s="23"/>
      <c r="I47" s="24"/>
      <c r="J47" s="59">
        <v>0.8109730027790096</v>
      </c>
      <c r="K47" s="37"/>
      <c r="L47" s="47"/>
      <c r="M47" s="27" t="s">
        <v>23</v>
      </c>
      <c r="N47" s="23"/>
      <c r="O47" s="26"/>
      <c r="P47" s="23"/>
      <c r="Q47" s="24"/>
      <c r="R47" s="23"/>
      <c r="S47" s="23"/>
      <c r="T47" s="23"/>
      <c r="U47" s="23"/>
      <c r="V47" s="23"/>
      <c r="W47" s="26"/>
      <c r="X47" s="23"/>
      <c r="Y47" s="23"/>
      <c r="Z47" s="23"/>
      <c r="AA47" s="23"/>
      <c r="AB47" s="23"/>
      <c r="AC47" s="23"/>
      <c r="AD47" s="26"/>
    </row>
    <row r="48" spans="1:30" ht="12.75">
      <c r="A48" s="28"/>
      <c r="B48" s="29"/>
      <c r="C48" s="29"/>
      <c r="D48" s="30"/>
      <c r="E48" s="30"/>
      <c r="F48" s="48"/>
      <c r="G48" s="30"/>
      <c r="H48" s="30"/>
      <c r="I48" s="29"/>
      <c r="J48" s="48"/>
      <c r="K48" s="29"/>
      <c r="L48" s="30"/>
      <c r="M48" s="30"/>
      <c r="N48" s="48"/>
      <c r="O48" s="30"/>
      <c r="P48" s="30"/>
      <c r="Q48" s="29"/>
      <c r="R48" s="30"/>
      <c r="S48" s="29"/>
      <c r="T48" s="30"/>
      <c r="U48" s="30"/>
      <c r="V48" s="48"/>
      <c r="W48" s="30"/>
      <c r="X48" s="30"/>
      <c r="Y48" s="30"/>
      <c r="Z48" s="29"/>
      <c r="AA48" s="30"/>
      <c r="AB48" s="30"/>
      <c r="AC48" s="48"/>
      <c r="AD48" s="30"/>
    </row>
    <row r="49" spans="8:16" ht="12.75">
      <c r="H49" s="8"/>
      <c r="P49" s="8"/>
    </row>
    <row r="50" spans="1:30" ht="12.75">
      <c r="A50" s="14"/>
      <c r="B50" s="14"/>
      <c r="C50" s="14"/>
      <c r="D50" s="15"/>
      <c r="E50" s="15"/>
      <c r="F50" s="40"/>
      <c r="G50" s="15"/>
      <c r="I50" s="14"/>
      <c r="J50" s="14"/>
      <c r="K50" s="14"/>
      <c r="L50" s="15"/>
      <c r="M50" s="15"/>
      <c r="N50" s="40"/>
      <c r="O50" s="15"/>
      <c r="Q50" s="14"/>
      <c r="R50" s="14"/>
      <c r="S50" s="14"/>
      <c r="T50" s="15"/>
      <c r="U50" s="15"/>
      <c r="V50" s="40"/>
      <c r="W50" s="15"/>
      <c r="X50" s="14"/>
      <c r="Y50" s="14"/>
      <c r="Z50" s="14"/>
      <c r="AA50" s="15"/>
      <c r="AB50" s="15"/>
      <c r="AC50" s="40"/>
      <c r="AD50" s="15"/>
    </row>
    <row r="51" spans="1:30" ht="12.75">
      <c r="A51" s="14"/>
      <c r="B51" s="14"/>
      <c r="C51" s="14"/>
      <c r="D51" s="15"/>
      <c r="E51" s="15"/>
      <c r="F51" s="40"/>
      <c r="G51" s="15"/>
      <c r="I51" s="14"/>
      <c r="J51" s="14"/>
      <c r="K51" s="14"/>
      <c r="L51" s="15"/>
      <c r="M51" s="15"/>
      <c r="N51" s="40"/>
      <c r="O51" s="15"/>
      <c r="Q51" s="14"/>
      <c r="R51" s="14"/>
      <c r="S51" s="14"/>
      <c r="T51" s="15"/>
      <c r="U51" s="15"/>
      <c r="V51" s="40"/>
      <c r="W51" s="15"/>
      <c r="X51" s="14"/>
      <c r="Y51" s="14"/>
      <c r="Z51" s="14"/>
      <c r="AA51" s="15"/>
      <c r="AB51" s="15"/>
      <c r="AC51" s="40"/>
      <c r="AD51" s="15"/>
    </row>
    <row r="52" spans="1:30" ht="12.75">
      <c r="A52" s="14"/>
      <c r="B52" s="14"/>
      <c r="C52" s="14"/>
      <c r="D52" s="15"/>
      <c r="E52" s="15"/>
      <c r="F52" s="40"/>
      <c r="G52" s="15"/>
      <c r="I52" s="14"/>
      <c r="J52" s="14"/>
      <c r="K52" s="14"/>
      <c r="L52" s="15"/>
      <c r="M52" s="15"/>
      <c r="N52" s="40"/>
      <c r="O52" s="15"/>
      <c r="Q52" s="14"/>
      <c r="R52" s="14"/>
      <c r="S52" s="14"/>
      <c r="T52" s="15"/>
      <c r="U52" s="15"/>
      <c r="V52" s="40"/>
      <c r="W52" s="15"/>
      <c r="X52" s="14"/>
      <c r="Y52" s="14"/>
      <c r="Z52" s="14"/>
      <c r="AA52" s="15"/>
      <c r="AB52" s="15"/>
      <c r="AC52" s="40"/>
      <c r="AD52" s="15"/>
    </row>
    <row r="53" spans="1:30" ht="12.75">
      <c r="A53" s="14"/>
      <c r="B53" s="14"/>
      <c r="C53" s="14"/>
      <c r="D53" s="15"/>
      <c r="E53" s="15"/>
      <c r="F53" s="40"/>
      <c r="G53" s="15"/>
      <c r="I53" s="14"/>
      <c r="J53" s="14"/>
      <c r="K53" s="14"/>
      <c r="L53" s="15"/>
      <c r="M53" s="15"/>
      <c r="N53" s="40"/>
      <c r="O53" s="15"/>
      <c r="Q53" s="14"/>
      <c r="R53" s="14"/>
      <c r="S53" s="14"/>
      <c r="T53" s="15"/>
      <c r="U53" s="15"/>
      <c r="V53" s="40"/>
      <c r="W53" s="15"/>
      <c r="X53" s="14"/>
      <c r="Y53" s="14"/>
      <c r="Z53" s="14"/>
      <c r="AA53" s="15"/>
      <c r="AB53" s="15"/>
      <c r="AC53" s="40"/>
      <c r="AD53" s="15"/>
    </row>
    <row r="54" spans="1:30" ht="12.75">
      <c r="A54" s="14"/>
      <c r="B54" s="14"/>
      <c r="C54" s="14"/>
      <c r="D54" s="15"/>
      <c r="E54" s="15"/>
      <c r="F54" s="40"/>
      <c r="G54" s="15"/>
      <c r="I54" s="14"/>
      <c r="J54" s="14"/>
      <c r="K54" s="14"/>
      <c r="L54" s="15"/>
      <c r="M54" s="15"/>
      <c r="N54" s="40"/>
      <c r="O54" s="15"/>
      <c r="Q54" s="14"/>
      <c r="R54" s="14"/>
      <c r="S54" s="14"/>
      <c r="T54" s="15"/>
      <c r="U54" s="15"/>
      <c r="V54" s="40"/>
      <c r="W54" s="15"/>
      <c r="X54" s="14"/>
      <c r="Y54" s="14"/>
      <c r="Z54" s="14"/>
      <c r="AA54" s="15"/>
      <c r="AB54" s="15"/>
      <c r="AC54" s="40"/>
      <c r="AD54" s="15"/>
    </row>
    <row r="55" spans="1:30" ht="12.75">
      <c r="A55" s="14"/>
      <c r="B55" s="14"/>
      <c r="C55" s="14"/>
      <c r="D55" s="15"/>
      <c r="E55" s="15"/>
      <c r="F55" s="40"/>
      <c r="G55" s="15"/>
      <c r="I55" s="14"/>
      <c r="J55" s="14"/>
      <c r="K55" s="14"/>
      <c r="L55" s="15"/>
      <c r="M55" s="15"/>
      <c r="N55" s="40"/>
      <c r="O55" s="15"/>
      <c r="Q55" s="14"/>
      <c r="R55" s="14"/>
      <c r="S55" s="14"/>
      <c r="T55" s="15"/>
      <c r="U55" s="15"/>
      <c r="V55" s="40"/>
      <c r="W55" s="15"/>
      <c r="X55" s="14"/>
      <c r="Y55" s="14"/>
      <c r="Z55" s="14"/>
      <c r="AA55" s="15"/>
      <c r="AB55" s="15"/>
      <c r="AC55" s="40"/>
      <c r="AD55" s="15"/>
    </row>
    <row r="56" spans="1:30" ht="12.75">
      <c r="A56" s="14"/>
      <c r="B56" s="14"/>
      <c r="C56" s="14"/>
      <c r="D56" s="15"/>
      <c r="E56" s="15"/>
      <c r="F56" s="40"/>
      <c r="G56" s="15"/>
      <c r="I56" s="14"/>
      <c r="J56" s="14"/>
      <c r="K56" s="14"/>
      <c r="L56" s="15"/>
      <c r="M56" s="15"/>
      <c r="N56" s="40"/>
      <c r="O56" s="15"/>
      <c r="Q56" s="14"/>
      <c r="R56" s="14"/>
      <c r="S56" s="14"/>
      <c r="T56" s="15"/>
      <c r="U56" s="15"/>
      <c r="V56" s="40"/>
      <c r="W56" s="15"/>
      <c r="X56" s="14"/>
      <c r="Y56" s="14"/>
      <c r="Z56" s="14"/>
      <c r="AA56" s="15"/>
      <c r="AB56" s="15"/>
      <c r="AC56" s="40"/>
      <c r="AD56" s="15"/>
    </row>
    <row r="57" spans="1:30" ht="12.75">
      <c r="A57" s="14"/>
      <c r="B57" s="14"/>
      <c r="C57" s="14"/>
      <c r="D57" s="15"/>
      <c r="E57" s="15"/>
      <c r="F57" s="40"/>
      <c r="G57" s="15"/>
      <c r="I57" s="14"/>
      <c r="J57" s="14"/>
      <c r="K57" s="14"/>
      <c r="L57" s="15"/>
      <c r="M57" s="15"/>
      <c r="N57" s="40"/>
      <c r="O57" s="15"/>
      <c r="Q57" s="14"/>
      <c r="R57" s="14"/>
      <c r="S57" s="14"/>
      <c r="T57" s="15"/>
      <c r="U57" s="15"/>
      <c r="V57" s="40"/>
      <c r="W57" s="15"/>
      <c r="X57" s="14"/>
      <c r="Y57" s="14"/>
      <c r="Z57" s="14"/>
      <c r="AA57" s="15"/>
      <c r="AB57" s="15"/>
      <c r="AC57" s="40"/>
      <c r="AD57" s="15"/>
    </row>
    <row r="58" spans="1:30" ht="12.75">
      <c r="A58" s="14"/>
      <c r="B58" s="14"/>
      <c r="C58" s="14"/>
      <c r="D58" s="15"/>
      <c r="E58" s="15"/>
      <c r="F58" s="40"/>
      <c r="G58" s="15"/>
      <c r="I58" s="14"/>
      <c r="J58" s="14"/>
      <c r="K58" s="14"/>
      <c r="L58" s="15"/>
      <c r="M58" s="15"/>
      <c r="N58" s="40"/>
      <c r="O58" s="15"/>
      <c r="Q58" s="14"/>
      <c r="R58" s="14"/>
      <c r="S58" s="14"/>
      <c r="T58" s="15"/>
      <c r="U58" s="15"/>
      <c r="V58" s="40"/>
      <c r="W58" s="15"/>
      <c r="X58" s="14"/>
      <c r="Y58" s="14"/>
      <c r="Z58" s="14"/>
      <c r="AA58" s="15"/>
      <c r="AB58" s="15"/>
      <c r="AC58" s="40"/>
      <c r="AD58" s="15"/>
    </row>
    <row r="59" spans="1:30" ht="12.75">
      <c r="A59" s="14"/>
      <c r="B59" s="14"/>
      <c r="C59" s="14"/>
      <c r="D59" s="15"/>
      <c r="E59" s="15"/>
      <c r="F59" s="40"/>
      <c r="G59" s="15"/>
      <c r="I59" s="14"/>
      <c r="J59" s="14"/>
      <c r="K59" s="14"/>
      <c r="L59" s="15"/>
      <c r="M59" s="15"/>
      <c r="N59" s="40"/>
      <c r="O59" s="15"/>
      <c r="Q59" s="14"/>
      <c r="R59" s="14"/>
      <c r="S59" s="14"/>
      <c r="T59" s="15"/>
      <c r="U59" s="15"/>
      <c r="V59" s="40"/>
      <c r="W59" s="15"/>
      <c r="X59" s="14"/>
      <c r="Y59" s="14"/>
      <c r="Z59" s="14"/>
      <c r="AA59" s="15"/>
      <c r="AB59" s="15"/>
      <c r="AC59" s="40"/>
      <c r="AD59" s="15"/>
    </row>
    <row r="60" spans="1:30" ht="12.75">
      <c r="A60" s="14"/>
      <c r="B60" s="14"/>
      <c r="C60" s="14"/>
      <c r="D60" s="15"/>
      <c r="E60" s="15"/>
      <c r="F60" s="40"/>
      <c r="G60" s="15"/>
      <c r="I60" s="14"/>
      <c r="J60" s="14"/>
      <c r="K60" s="14"/>
      <c r="L60" s="15"/>
      <c r="M60" s="15"/>
      <c r="N60" s="40"/>
      <c r="O60" s="15"/>
      <c r="Q60" s="14"/>
      <c r="R60" s="14"/>
      <c r="S60" s="14"/>
      <c r="T60" s="15"/>
      <c r="U60" s="15"/>
      <c r="V60" s="40"/>
      <c r="W60" s="15"/>
      <c r="X60" s="14"/>
      <c r="Y60" s="14"/>
      <c r="Z60" s="14"/>
      <c r="AA60" s="15"/>
      <c r="AB60" s="15"/>
      <c r="AC60" s="40"/>
      <c r="AD60" s="15"/>
    </row>
    <row r="61" spans="1:30" ht="12.75">
      <c r="A61" s="14"/>
      <c r="B61" s="14"/>
      <c r="C61" s="14"/>
      <c r="D61" s="15"/>
      <c r="E61" s="15"/>
      <c r="F61" s="40"/>
      <c r="G61" s="15"/>
      <c r="I61" s="14"/>
      <c r="J61" s="14"/>
      <c r="K61" s="14"/>
      <c r="L61" s="15"/>
      <c r="M61" s="15"/>
      <c r="N61" s="40"/>
      <c r="O61" s="15"/>
      <c r="Q61" s="14"/>
      <c r="R61" s="14"/>
      <c r="S61" s="14"/>
      <c r="T61" s="15"/>
      <c r="U61" s="15"/>
      <c r="V61" s="40"/>
      <c r="W61" s="15"/>
      <c r="X61" s="14"/>
      <c r="Y61" s="14"/>
      <c r="Z61" s="14"/>
      <c r="AA61" s="15"/>
      <c r="AB61" s="15"/>
      <c r="AC61" s="40"/>
      <c r="AD61" s="15"/>
    </row>
    <row r="62" spans="1:30" ht="12.75">
      <c r="A62" s="14"/>
      <c r="B62" s="14"/>
      <c r="C62" s="14"/>
      <c r="D62" s="15"/>
      <c r="E62" s="15"/>
      <c r="F62" s="40"/>
      <c r="G62" s="15"/>
      <c r="I62" s="14"/>
      <c r="J62" s="14"/>
      <c r="K62" s="14"/>
      <c r="L62" s="15"/>
      <c r="M62" s="15"/>
      <c r="N62" s="40"/>
      <c r="O62" s="15"/>
      <c r="Q62" s="14"/>
      <c r="R62" s="14"/>
      <c r="S62" s="14"/>
      <c r="T62" s="15"/>
      <c r="U62" s="15"/>
      <c r="V62" s="40"/>
      <c r="W62" s="15"/>
      <c r="X62" s="14"/>
      <c r="Y62" s="14"/>
      <c r="Z62" s="14"/>
      <c r="AA62" s="15"/>
      <c r="AB62" s="15"/>
      <c r="AC62" s="40"/>
      <c r="AD62" s="15"/>
    </row>
    <row r="63" spans="1:30" ht="12.75">
      <c r="A63" s="14"/>
      <c r="B63" s="14"/>
      <c r="C63" s="14"/>
      <c r="D63" s="15"/>
      <c r="E63" s="15"/>
      <c r="F63" s="40"/>
      <c r="G63" s="15"/>
      <c r="I63" s="14"/>
      <c r="J63" s="14"/>
      <c r="K63" s="14"/>
      <c r="L63" s="15"/>
      <c r="M63" s="15"/>
      <c r="N63" s="40"/>
      <c r="O63" s="15"/>
      <c r="Q63" s="14"/>
      <c r="R63" s="14"/>
      <c r="S63" s="14"/>
      <c r="T63" s="15"/>
      <c r="U63" s="15"/>
      <c r="V63" s="40"/>
      <c r="W63" s="15"/>
      <c r="X63" s="14"/>
      <c r="Y63" s="14"/>
      <c r="Z63" s="14"/>
      <c r="AA63" s="15"/>
      <c r="AB63" s="15"/>
      <c r="AC63" s="40"/>
      <c r="AD63" s="15"/>
    </row>
    <row r="64" spans="1:30" ht="12.75">
      <c r="A64" s="14"/>
      <c r="B64" s="14"/>
      <c r="C64" s="14"/>
      <c r="D64" s="15"/>
      <c r="E64" s="15"/>
      <c r="F64" s="40"/>
      <c r="G64" s="15"/>
      <c r="I64" s="14"/>
      <c r="J64" s="14"/>
      <c r="K64" s="14"/>
      <c r="L64" s="15"/>
      <c r="M64" s="15"/>
      <c r="N64" s="40"/>
      <c r="O64" s="15"/>
      <c r="Q64" s="14"/>
      <c r="R64" s="14"/>
      <c r="S64" s="14"/>
      <c r="T64" s="15"/>
      <c r="U64" s="15"/>
      <c r="V64" s="40"/>
      <c r="W64" s="15"/>
      <c r="X64" s="14"/>
      <c r="Y64" s="14"/>
      <c r="Z64" s="14"/>
      <c r="AA64" s="15"/>
      <c r="AB64" s="15"/>
      <c r="AC64" s="40"/>
      <c r="AD64" s="15"/>
    </row>
    <row r="65" spans="4:30" s="14" customFormat="1" ht="12.75">
      <c r="D65" s="15"/>
      <c r="E65" s="15"/>
      <c r="F65" s="40"/>
      <c r="G65" s="15"/>
      <c r="L65" s="15"/>
      <c r="M65" s="15"/>
      <c r="N65" s="40"/>
      <c r="O65" s="15"/>
      <c r="T65" s="15"/>
      <c r="U65" s="15"/>
      <c r="V65" s="40"/>
      <c r="W65" s="15"/>
      <c r="AA65" s="15"/>
      <c r="AB65" s="15"/>
      <c r="AC65" s="40"/>
      <c r="AD65" s="15"/>
    </row>
    <row r="66" spans="4:30" s="14" customFormat="1" ht="12.75">
      <c r="D66" s="15"/>
      <c r="E66" s="15"/>
      <c r="F66" s="40"/>
      <c r="G66" s="15"/>
      <c r="L66" s="15"/>
      <c r="M66" s="15"/>
      <c r="N66" s="40"/>
      <c r="O66" s="15"/>
      <c r="T66" s="15"/>
      <c r="U66" s="15"/>
      <c r="V66" s="40"/>
      <c r="W66" s="15"/>
      <c r="AA66" s="15"/>
      <c r="AB66" s="15"/>
      <c r="AC66" s="40"/>
      <c r="AD66" s="15"/>
    </row>
    <row r="67" spans="4:30" s="14" customFormat="1" ht="12.75">
      <c r="D67" s="15"/>
      <c r="E67" s="15"/>
      <c r="F67" s="40"/>
      <c r="G67" s="15"/>
      <c r="L67" s="15"/>
      <c r="M67" s="15"/>
      <c r="N67" s="40"/>
      <c r="O67" s="15"/>
      <c r="T67" s="15"/>
      <c r="U67" s="15"/>
      <c r="V67" s="40"/>
      <c r="W67" s="15"/>
      <c r="AA67" s="15"/>
      <c r="AB67" s="15"/>
      <c r="AC67" s="40"/>
      <c r="AD67" s="15"/>
    </row>
    <row r="68" spans="4:30" s="14" customFormat="1" ht="12.75">
      <c r="D68" s="15"/>
      <c r="E68" s="15"/>
      <c r="F68" s="40"/>
      <c r="G68" s="15"/>
      <c r="L68" s="15"/>
      <c r="M68" s="15"/>
      <c r="N68" s="40"/>
      <c r="O68" s="15"/>
      <c r="T68" s="15"/>
      <c r="U68" s="15"/>
      <c r="V68" s="40"/>
      <c r="W68" s="15"/>
      <c r="AA68" s="15"/>
      <c r="AB68" s="15"/>
      <c r="AC68" s="40"/>
      <c r="AD68" s="15"/>
    </row>
    <row r="69" spans="4:30" s="14" customFormat="1" ht="12.75">
      <c r="D69" s="15"/>
      <c r="E69" s="15"/>
      <c r="F69" s="40"/>
      <c r="G69" s="15"/>
      <c r="L69" s="15"/>
      <c r="M69" s="15"/>
      <c r="N69" s="40"/>
      <c r="O69" s="15"/>
      <c r="T69" s="15"/>
      <c r="U69" s="15"/>
      <c r="V69" s="40"/>
      <c r="W69" s="15"/>
      <c r="AA69" s="15"/>
      <c r="AB69" s="15"/>
      <c r="AC69" s="40"/>
      <c r="AD69" s="15"/>
    </row>
    <row r="70" spans="4:30" s="14" customFormat="1" ht="12.75">
      <c r="D70" s="15"/>
      <c r="E70" s="15"/>
      <c r="F70" s="40"/>
      <c r="G70" s="15"/>
      <c r="L70" s="15"/>
      <c r="M70" s="15"/>
      <c r="N70" s="40"/>
      <c r="O70" s="15"/>
      <c r="T70" s="15"/>
      <c r="U70" s="15"/>
      <c r="V70" s="40"/>
      <c r="W70" s="15"/>
      <c r="AA70" s="15"/>
      <c r="AB70" s="15"/>
      <c r="AC70" s="40"/>
      <c r="AD70" s="15"/>
    </row>
    <row r="71" spans="4:30" s="14" customFormat="1" ht="12.75">
      <c r="D71" s="15"/>
      <c r="E71" s="15"/>
      <c r="F71" s="40"/>
      <c r="G71" s="15"/>
      <c r="L71" s="15"/>
      <c r="M71" s="15"/>
      <c r="N71" s="40"/>
      <c r="O71" s="15"/>
      <c r="T71" s="15"/>
      <c r="U71" s="15"/>
      <c r="V71" s="40"/>
      <c r="W71" s="15"/>
      <c r="AA71" s="15"/>
      <c r="AB71" s="15"/>
      <c r="AC71" s="40"/>
      <c r="AD71" s="15"/>
    </row>
    <row r="72" spans="4:30" s="14" customFormat="1" ht="12.75">
      <c r="D72" s="15"/>
      <c r="E72" s="15"/>
      <c r="F72" s="40"/>
      <c r="G72" s="15"/>
      <c r="L72" s="15"/>
      <c r="M72" s="15"/>
      <c r="N72" s="40"/>
      <c r="O72" s="15"/>
      <c r="T72" s="15"/>
      <c r="U72" s="15"/>
      <c r="V72" s="40"/>
      <c r="W72" s="15"/>
      <c r="AA72" s="15"/>
      <c r="AB72" s="15"/>
      <c r="AC72" s="40"/>
      <c r="AD72" s="15"/>
    </row>
    <row r="73" spans="4:30" s="14" customFormat="1" ht="12.75">
      <c r="D73" s="15"/>
      <c r="E73" s="15"/>
      <c r="F73" s="40"/>
      <c r="G73" s="15"/>
      <c r="L73" s="15"/>
      <c r="M73" s="15"/>
      <c r="N73" s="40"/>
      <c r="O73" s="15"/>
      <c r="T73" s="15"/>
      <c r="U73" s="15"/>
      <c r="V73" s="40"/>
      <c r="W73" s="15"/>
      <c r="AA73" s="15"/>
      <c r="AB73" s="15"/>
      <c r="AC73" s="40"/>
      <c r="AD73" s="15"/>
    </row>
    <row r="74" spans="4:30" s="14" customFormat="1" ht="12.75">
      <c r="D74" s="15"/>
      <c r="E74" s="15"/>
      <c r="F74" s="40"/>
      <c r="G74" s="15"/>
      <c r="L74" s="15"/>
      <c r="M74" s="15"/>
      <c r="N74" s="40"/>
      <c r="O74" s="15"/>
      <c r="T74" s="15"/>
      <c r="U74" s="15"/>
      <c r="V74" s="40"/>
      <c r="W74" s="15"/>
      <c r="AA74" s="15"/>
      <c r="AB74" s="15"/>
      <c r="AC74" s="40"/>
      <c r="AD74" s="15"/>
    </row>
    <row r="75" spans="4:30" s="14" customFormat="1" ht="12.75">
      <c r="D75" s="15"/>
      <c r="E75" s="15"/>
      <c r="F75" s="40"/>
      <c r="G75" s="15"/>
      <c r="L75" s="15"/>
      <c r="M75" s="15"/>
      <c r="N75" s="40"/>
      <c r="O75" s="15"/>
      <c r="T75" s="15"/>
      <c r="U75" s="15"/>
      <c r="V75" s="40"/>
      <c r="W75" s="15"/>
      <c r="AA75" s="15"/>
      <c r="AB75" s="15"/>
      <c r="AC75" s="40"/>
      <c r="AD75" s="15"/>
    </row>
    <row r="76" spans="4:30" s="14" customFormat="1" ht="12.75">
      <c r="D76" s="15"/>
      <c r="E76" s="15"/>
      <c r="F76" s="40"/>
      <c r="G76" s="15"/>
      <c r="L76" s="15"/>
      <c r="M76" s="15"/>
      <c r="N76" s="40"/>
      <c r="O76" s="15"/>
      <c r="T76" s="15"/>
      <c r="U76" s="15"/>
      <c r="V76" s="40"/>
      <c r="W76" s="15"/>
      <c r="AA76" s="15"/>
      <c r="AB76" s="15"/>
      <c r="AC76" s="40"/>
      <c r="AD76" s="15"/>
    </row>
    <row r="77" spans="4:30" s="14" customFormat="1" ht="12.75">
      <c r="D77" s="15"/>
      <c r="E77" s="15"/>
      <c r="F77" s="40"/>
      <c r="G77" s="15"/>
      <c r="L77" s="15"/>
      <c r="M77" s="15"/>
      <c r="N77" s="40"/>
      <c r="O77" s="15"/>
      <c r="T77" s="15"/>
      <c r="U77" s="15"/>
      <c r="V77" s="40"/>
      <c r="W77" s="15"/>
      <c r="AA77" s="15"/>
      <c r="AB77" s="15"/>
      <c r="AC77" s="40"/>
      <c r="AD77" s="15"/>
    </row>
    <row r="78" spans="4:30" s="14" customFormat="1" ht="12.75">
      <c r="D78" s="15"/>
      <c r="E78" s="15"/>
      <c r="F78" s="40"/>
      <c r="G78" s="15"/>
      <c r="L78" s="15"/>
      <c r="M78" s="15"/>
      <c r="N78" s="40"/>
      <c r="O78" s="15"/>
      <c r="T78" s="15"/>
      <c r="U78" s="15"/>
      <c r="V78" s="40"/>
      <c r="W78" s="15"/>
      <c r="AA78" s="15"/>
      <c r="AB78" s="15"/>
      <c r="AC78" s="40"/>
      <c r="AD78" s="15"/>
    </row>
    <row r="79" spans="4:30" s="14" customFormat="1" ht="12.75">
      <c r="D79" s="15"/>
      <c r="E79" s="15"/>
      <c r="F79" s="40"/>
      <c r="G79" s="15"/>
      <c r="L79" s="15"/>
      <c r="M79" s="15"/>
      <c r="N79" s="40"/>
      <c r="O79" s="15"/>
      <c r="T79" s="15"/>
      <c r="U79" s="15"/>
      <c r="V79" s="40"/>
      <c r="W79" s="15"/>
      <c r="AA79" s="15"/>
      <c r="AB79" s="15"/>
      <c r="AC79" s="40"/>
      <c r="AD79" s="15"/>
    </row>
    <row r="80" spans="4:30" s="14" customFormat="1" ht="12.75">
      <c r="D80" s="15"/>
      <c r="E80" s="15"/>
      <c r="F80" s="40"/>
      <c r="G80" s="15"/>
      <c r="L80" s="15"/>
      <c r="M80" s="15"/>
      <c r="N80" s="40"/>
      <c r="O80" s="15"/>
      <c r="T80" s="15"/>
      <c r="U80" s="15"/>
      <c r="V80" s="40"/>
      <c r="W80" s="15"/>
      <c r="AA80" s="15"/>
      <c r="AB80" s="15"/>
      <c r="AC80" s="40"/>
      <c r="AD80" s="15"/>
    </row>
    <row r="81" spans="4:30" s="14" customFormat="1" ht="12.75">
      <c r="D81" s="15"/>
      <c r="E81" s="15"/>
      <c r="F81" s="40"/>
      <c r="G81" s="15"/>
      <c r="L81" s="15"/>
      <c r="M81" s="15"/>
      <c r="N81" s="40"/>
      <c r="O81" s="15"/>
      <c r="T81" s="15"/>
      <c r="U81" s="15"/>
      <c r="V81" s="40"/>
      <c r="W81" s="15"/>
      <c r="AA81" s="15"/>
      <c r="AB81" s="15"/>
      <c r="AC81" s="40"/>
      <c r="AD81" s="15"/>
    </row>
    <row r="82" spans="4:30" s="14" customFormat="1" ht="12.75">
      <c r="D82" s="15"/>
      <c r="E82" s="15"/>
      <c r="F82" s="40"/>
      <c r="G82" s="15"/>
      <c r="L82" s="15"/>
      <c r="M82" s="15"/>
      <c r="N82" s="40"/>
      <c r="O82" s="15"/>
      <c r="T82" s="15"/>
      <c r="U82" s="15"/>
      <c r="V82" s="40"/>
      <c r="W82" s="15"/>
      <c r="AA82" s="15"/>
      <c r="AB82" s="15"/>
      <c r="AC82" s="40"/>
      <c r="AD82" s="15"/>
    </row>
    <row r="83" spans="4:30" s="14" customFormat="1" ht="12.75">
      <c r="D83" s="15"/>
      <c r="E83" s="15"/>
      <c r="F83" s="40"/>
      <c r="G83" s="15"/>
      <c r="L83" s="15"/>
      <c r="M83" s="15"/>
      <c r="N83" s="40"/>
      <c r="O83" s="15"/>
      <c r="T83" s="15"/>
      <c r="U83" s="15"/>
      <c r="V83" s="40"/>
      <c r="W83" s="15"/>
      <c r="AA83" s="15"/>
      <c r="AB83" s="15"/>
      <c r="AC83" s="40"/>
      <c r="AD83" s="15"/>
    </row>
    <row r="84" spans="4:30" s="14" customFormat="1" ht="12.75">
      <c r="D84" s="15"/>
      <c r="E84" s="15"/>
      <c r="F84" s="40"/>
      <c r="G84" s="15"/>
      <c r="L84" s="15"/>
      <c r="M84" s="15"/>
      <c r="N84" s="40"/>
      <c r="O84" s="15"/>
      <c r="T84" s="15"/>
      <c r="U84" s="15"/>
      <c r="V84" s="40"/>
      <c r="W84" s="15"/>
      <c r="AA84" s="15"/>
      <c r="AB84" s="15"/>
      <c r="AC84" s="40"/>
      <c r="AD84" s="15"/>
    </row>
    <row r="85" spans="4:30" s="14" customFormat="1" ht="12.75">
      <c r="D85" s="15"/>
      <c r="E85" s="15"/>
      <c r="F85" s="40"/>
      <c r="G85" s="15"/>
      <c r="L85" s="15"/>
      <c r="M85" s="15"/>
      <c r="N85" s="40"/>
      <c r="O85" s="15"/>
      <c r="T85" s="15"/>
      <c r="U85" s="15"/>
      <c r="V85" s="40"/>
      <c r="W85" s="15"/>
      <c r="AA85" s="15"/>
      <c r="AB85" s="15"/>
      <c r="AC85" s="40"/>
      <c r="AD85" s="15"/>
    </row>
    <row r="86" spans="4:30" s="14" customFormat="1" ht="12.75">
      <c r="D86" s="15"/>
      <c r="E86" s="15"/>
      <c r="F86" s="40"/>
      <c r="G86" s="15"/>
      <c r="L86" s="15"/>
      <c r="M86" s="15"/>
      <c r="N86" s="40"/>
      <c r="O86" s="15"/>
      <c r="T86" s="15"/>
      <c r="U86" s="15"/>
      <c r="V86" s="40"/>
      <c r="W86" s="15"/>
      <c r="AA86" s="15"/>
      <c r="AB86" s="15"/>
      <c r="AC86" s="40"/>
      <c r="AD86" s="15"/>
    </row>
    <row r="87" spans="4:30" s="14" customFormat="1" ht="12.75">
      <c r="D87" s="15"/>
      <c r="E87" s="15"/>
      <c r="F87" s="40"/>
      <c r="G87" s="15"/>
      <c r="L87" s="15"/>
      <c r="M87" s="15"/>
      <c r="N87" s="40"/>
      <c r="O87" s="15"/>
      <c r="T87" s="15"/>
      <c r="U87" s="15"/>
      <c r="V87" s="40"/>
      <c r="W87" s="15"/>
      <c r="AA87" s="15"/>
      <c r="AB87" s="15"/>
      <c r="AC87" s="40"/>
      <c r="AD87" s="15"/>
    </row>
    <row r="88" spans="4:30" s="14" customFormat="1" ht="12.75">
      <c r="D88" s="15"/>
      <c r="E88" s="15"/>
      <c r="F88" s="40"/>
      <c r="G88" s="15"/>
      <c r="L88" s="15"/>
      <c r="M88" s="15"/>
      <c r="N88" s="40"/>
      <c r="O88" s="15"/>
      <c r="T88" s="15"/>
      <c r="U88" s="15"/>
      <c r="V88" s="40"/>
      <c r="W88" s="15"/>
      <c r="AA88" s="15"/>
      <c r="AB88" s="15"/>
      <c r="AC88" s="40"/>
      <c r="AD88" s="15"/>
    </row>
    <row r="89" spans="4:30" s="14" customFormat="1" ht="12.75">
      <c r="D89" s="15"/>
      <c r="E89" s="15"/>
      <c r="F89" s="40"/>
      <c r="G89" s="15"/>
      <c r="L89" s="15"/>
      <c r="M89" s="15"/>
      <c r="N89" s="40"/>
      <c r="O89" s="15"/>
      <c r="T89" s="15"/>
      <c r="U89" s="15"/>
      <c r="V89" s="40"/>
      <c r="W89" s="15"/>
      <c r="AA89" s="15"/>
      <c r="AB89" s="15"/>
      <c r="AC89" s="40"/>
      <c r="AD89" s="15"/>
    </row>
    <row r="90" spans="4:30" s="14" customFormat="1" ht="12.75">
      <c r="D90" s="15"/>
      <c r="E90" s="15"/>
      <c r="F90" s="40"/>
      <c r="G90" s="15"/>
      <c r="L90" s="15"/>
      <c r="M90" s="15"/>
      <c r="N90" s="40"/>
      <c r="O90" s="15"/>
      <c r="T90" s="15"/>
      <c r="U90" s="15"/>
      <c r="V90" s="40"/>
      <c r="W90" s="15"/>
      <c r="AA90" s="15"/>
      <c r="AB90" s="15"/>
      <c r="AC90" s="40"/>
      <c r="AD90" s="15"/>
    </row>
    <row r="91" spans="4:30" s="14" customFormat="1" ht="12.75">
      <c r="D91" s="15"/>
      <c r="E91" s="15"/>
      <c r="F91" s="40"/>
      <c r="G91" s="15"/>
      <c r="L91" s="15"/>
      <c r="M91" s="15"/>
      <c r="N91" s="40"/>
      <c r="O91" s="15"/>
      <c r="T91" s="15"/>
      <c r="U91" s="15"/>
      <c r="V91" s="40"/>
      <c r="W91" s="15"/>
      <c r="AA91" s="15"/>
      <c r="AB91" s="15"/>
      <c r="AC91" s="40"/>
      <c r="AD91" s="15"/>
    </row>
    <row r="92" spans="4:30" s="14" customFormat="1" ht="12.75">
      <c r="D92" s="15"/>
      <c r="E92" s="15"/>
      <c r="F92" s="40"/>
      <c r="G92" s="15"/>
      <c r="L92" s="15"/>
      <c r="M92" s="15"/>
      <c r="N92" s="40"/>
      <c r="O92" s="15"/>
      <c r="T92" s="15"/>
      <c r="U92" s="15"/>
      <c r="V92" s="40"/>
      <c r="W92" s="15"/>
      <c r="AA92" s="15"/>
      <c r="AB92" s="15"/>
      <c r="AC92" s="40"/>
      <c r="AD92" s="15"/>
    </row>
    <row r="93" spans="4:30" s="14" customFormat="1" ht="12.75">
      <c r="D93" s="15"/>
      <c r="E93" s="15"/>
      <c r="F93" s="40"/>
      <c r="G93" s="15"/>
      <c r="L93" s="15"/>
      <c r="M93" s="15"/>
      <c r="N93" s="40"/>
      <c r="O93" s="15"/>
      <c r="T93" s="15"/>
      <c r="U93" s="15"/>
      <c r="V93" s="40"/>
      <c r="W93" s="15"/>
      <c r="AA93" s="15"/>
      <c r="AB93" s="15"/>
      <c r="AC93" s="40"/>
      <c r="AD93" s="15"/>
    </row>
  </sheetData>
  <sheetProtection sheet="1" objects="1" scenarios="1"/>
  <conditionalFormatting sqref="U10:V13 T12:T13 AB11:AC11 D8:F8 D11:F12 N10 N7 L8:N8 L11:N12 AA12:AC12 AA9:AC9 U38:V41 T40:T41 AB41:AC41 D36:F36 D39:F40 N38 N35 L36:N36 L39:N40 AA42:AC42 AA39:AC39 F34">
    <cfRule type="cellIs" priority="1" dxfId="0" operator="equal" stopIfTrue="1">
      <formula>"N"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PC-scm</cp:lastModifiedBy>
  <cp:lastPrinted>2011-10-24T09:12:27Z</cp:lastPrinted>
  <dcterms:created xsi:type="dcterms:W3CDTF">2006-10-27T06:21:25Z</dcterms:created>
  <dcterms:modified xsi:type="dcterms:W3CDTF">2011-10-24T09:26:32Z</dcterms:modified>
  <cp:category/>
  <cp:version/>
  <cp:contentType/>
  <cp:contentStatus/>
</cp:coreProperties>
</file>